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95" tabRatio="959" activeTab="2"/>
  </bookViews>
  <sheets>
    <sheet name="Master Token Reserve Form" sheetId="1" r:id="rId1"/>
    <sheet name="Vendor Wkly Token Reimb Log" sheetId="2" r:id="rId2"/>
    <sheet name="All Vendors-Token Tracker" sheetId="3" r:id="rId3"/>
  </sheets>
  <definedNames>
    <definedName name="_xlnm.Print_Area" localSheetId="2">'All Vendors-Token Tracker'!$A$2:$S$40</definedName>
    <definedName name="_xlnm.Print_Area" localSheetId="0">'Master Token Reserve Form'!$A$1:$K$160</definedName>
  </definedNames>
  <calcPr fullCalcOnLoad="1"/>
</workbook>
</file>

<file path=xl/sharedStrings.xml><?xml version="1.0" encoding="utf-8"?>
<sst xmlns="http://schemas.openxmlformats.org/spreadsheetml/2006/main" count="491" uniqueCount="63">
  <si>
    <t>x</t>
  </si>
  <si>
    <t>=</t>
  </si>
  <si>
    <t>X</t>
  </si>
  <si>
    <t xml:space="preserve">Date </t>
  </si>
  <si>
    <t xml:space="preserve">Grand Total </t>
  </si>
  <si>
    <t>Grand Total</t>
  </si>
  <si>
    <t>Deposits</t>
  </si>
  <si>
    <t xml:space="preserve">Balance Food Stamp $1 Token </t>
  </si>
  <si>
    <t>Vendor Name</t>
  </si>
  <si>
    <t>$1 EBT</t>
  </si>
  <si>
    <t>#</t>
  </si>
  <si>
    <t>Input fields</t>
  </si>
  <si>
    <t>Formula fields</t>
  </si>
  <si>
    <t>Number of Bags deposit (withdrawal)</t>
  </si>
  <si>
    <t>Number of coins in bag</t>
  </si>
  <si>
    <t>Comments</t>
  </si>
  <si>
    <t>broken token replaced</t>
  </si>
  <si>
    <t>MASTER TOKEN RESERVE FORM 2009</t>
  </si>
  <si>
    <t>Managed by Market</t>
  </si>
  <si>
    <t>$5 Debit/Credit</t>
  </si>
  <si>
    <t>Day Total</t>
  </si>
  <si>
    <t>$$</t>
  </si>
  <si>
    <t>EBT Total</t>
  </si>
  <si>
    <t>Tokens</t>
  </si>
  <si>
    <t>Debit/Credit Total</t>
  </si>
  <si>
    <t xml:space="preserve">Vendor 1 </t>
  </si>
  <si>
    <t>Vendor 2</t>
  </si>
  <si>
    <t>Vendor Weekly Token Reimbursement Log</t>
  </si>
  <si>
    <t>Vendor Name:</t>
  </si>
  <si>
    <t>Date</t>
  </si>
  <si>
    <t>Red                        $1   EBT</t>
  </si>
  <si>
    <t>Green                                        $5 Credit/Debit</t>
  </si>
  <si>
    <t>3% Charge for C/D Sales</t>
  </si>
  <si>
    <t>Payment Record</t>
  </si>
  <si>
    <t>Amount (A)</t>
  </si>
  <si>
    <t>Amount (B)</t>
  </si>
  <si>
    <t>Amount (B) X  .03</t>
  </si>
  <si>
    <t>Total Owed to Vendor</t>
  </si>
  <si>
    <t>Ö</t>
  </si>
  <si>
    <t>TOTAL</t>
  </si>
  <si>
    <t>Date/Check #</t>
  </si>
  <si>
    <t>Withdrawals (Reserve to Market)</t>
  </si>
  <si>
    <t>Start of Market Deposit</t>
  </si>
  <si>
    <t>Withdrawals to Market</t>
  </si>
  <si>
    <t>Total Withdrawals Bags</t>
  </si>
  <si>
    <t xml:space="preserve">Balance Credit/Debit $5 Token </t>
  </si>
  <si>
    <t>3% Fee</t>
  </si>
  <si>
    <t>GrandTotal 3%</t>
  </si>
  <si>
    <t>10-9-09 deposit</t>
  </si>
  <si>
    <t>Total Deposits Bags</t>
  </si>
  <si>
    <t>Deposits to Reserve</t>
  </si>
  <si>
    <t>Total Withdrawals $ Reserve to Market</t>
  </si>
  <si>
    <t>Total Deposits $ to Reserve</t>
  </si>
  <si>
    <t>Total Left in Reserve $</t>
  </si>
  <si>
    <t>Grand Total in Reserve $1+$5</t>
  </si>
  <si>
    <t>developed by Rita Ordonez WSFMA 2009</t>
  </si>
  <si>
    <t>input cells</t>
  </si>
  <si>
    <t>formula cells</t>
  </si>
  <si>
    <t>Grand Total Sales</t>
  </si>
  <si>
    <t>Number of Tokens</t>
  </si>
  <si>
    <t>Dollars</t>
  </si>
  <si>
    <t>modified by Rita Ordonez 2009</t>
  </si>
  <si>
    <t>Market Day Token Tracker Form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</si>
</sst>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m\-yy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14" fontId="0" fillId="0" borderId="0" xfId="0" applyNumberForma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16" fontId="0" fillId="0" borderId="13" xfId="0" applyNumberFormat="1" applyBorder="1" applyAlignment="1">
      <alignment wrapText="1"/>
    </xf>
    <xf numFmtId="1" fontId="5" fillId="35" borderId="13" xfId="0" applyNumberFormat="1" applyFont="1" applyFill="1" applyBorder="1" applyAlignment="1">
      <alignment wrapText="1"/>
    </xf>
    <xf numFmtId="2" fontId="0" fillId="36" borderId="13" xfId="0" applyNumberForma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6" fontId="4" fillId="0" borderId="13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4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center" wrapText="1"/>
    </xf>
    <xf numFmtId="44" fontId="0" fillId="33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16" fontId="0" fillId="37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175" fontId="0" fillId="37" borderId="13" xfId="42" applyNumberFormat="1" applyFill="1" applyBorder="1" applyAlignment="1">
      <alignment/>
    </xf>
    <xf numFmtId="175" fontId="0" fillId="37" borderId="16" xfId="42" applyNumberFormat="1" applyFill="1" applyBorder="1" applyAlignment="1">
      <alignment/>
    </xf>
    <xf numFmtId="0" fontId="0" fillId="37" borderId="16" xfId="0" applyFill="1" applyBorder="1" applyAlignment="1">
      <alignment/>
    </xf>
    <xf numFmtId="6" fontId="0" fillId="37" borderId="13" xfId="0" applyNumberFormat="1" applyFill="1" applyBorder="1" applyAlignment="1">
      <alignment/>
    </xf>
    <xf numFmtId="44" fontId="0" fillId="33" borderId="13" xfId="44" applyFill="1" applyBorder="1" applyAlignment="1">
      <alignment/>
    </xf>
    <xf numFmtId="44" fontId="0" fillId="33" borderId="16" xfId="44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5" fontId="0" fillId="0" borderId="13" xfId="0" applyNumberFormat="1" applyFill="1" applyBorder="1" applyAlignment="1">
      <alignment/>
    </xf>
    <xf numFmtId="175" fontId="0" fillId="0" borderId="19" xfId="0" applyNumberFormat="1" applyFill="1" applyBorder="1" applyAlignment="1">
      <alignment/>
    </xf>
    <xf numFmtId="175" fontId="0" fillId="0" borderId="20" xfId="0" applyNumberFormat="1" applyFill="1" applyBorder="1" applyAlignment="1">
      <alignment/>
    </xf>
    <xf numFmtId="0" fontId="0" fillId="0" borderId="13" xfId="0" applyFont="1" applyBorder="1" applyAlignment="1">
      <alignment/>
    </xf>
    <xf numFmtId="44" fontId="0" fillId="0" borderId="19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4" fontId="0" fillId="0" borderId="23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11" xfId="0" applyNumberFormat="1" applyFill="1" applyBorder="1" applyAlignment="1">
      <alignment/>
    </xf>
    <xf numFmtId="168" fontId="0" fillId="0" borderId="21" xfId="0" applyNumberFormat="1" applyBorder="1" applyAlignment="1">
      <alignment/>
    </xf>
    <xf numFmtId="44" fontId="5" fillId="0" borderId="10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38" borderId="13" xfId="0" applyFill="1" applyBorder="1" applyAlignment="1">
      <alignment/>
    </xf>
    <xf numFmtId="44" fontId="5" fillId="0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0" fillId="0" borderId="14" xfId="0" applyNumberFormat="1" applyBorder="1" applyAlignment="1">
      <alignment/>
    </xf>
    <xf numFmtId="44" fontId="0" fillId="33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7" xfId="0" applyFill="1" applyBorder="1" applyAlignment="1">
      <alignment vertical="top" wrapText="1"/>
    </xf>
    <xf numFmtId="0" fontId="11" fillId="0" borderId="0" xfId="0" applyFont="1" applyAlignment="1">
      <alignment/>
    </xf>
    <xf numFmtId="44" fontId="0" fillId="34" borderId="13" xfId="0" applyNumberForma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44" fontId="5" fillId="34" borderId="12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" fontId="5" fillId="36" borderId="13" xfId="0" applyNumberFormat="1" applyFont="1" applyFill="1" applyBorder="1" applyAlignment="1">
      <alignment wrapText="1"/>
    </xf>
    <xf numFmtId="2" fontId="5" fillId="36" borderId="13" xfId="0" applyNumberFormat="1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16" fontId="0" fillId="37" borderId="12" xfId="0" applyNumberFormat="1" applyFill="1" applyBorder="1" applyAlignment="1">
      <alignment/>
    </xf>
    <xf numFmtId="0" fontId="0" fillId="0" borderId="19" xfId="0" applyBorder="1" applyAlignment="1">
      <alignment/>
    </xf>
    <xf numFmtId="0" fontId="10" fillId="0" borderId="19" xfId="57" applyFont="1" applyFill="1" applyBorder="1" applyAlignment="1">
      <alignment horizontal="left"/>
      <protection/>
    </xf>
    <xf numFmtId="0" fontId="10" fillId="35" borderId="23" xfId="57" applyFont="1" applyFill="1" applyBorder="1" applyAlignment="1">
      <alignment horizontal="center" wrapText="1"/>
      <protection/>
    </xf>
    <xf numFmtId="0" fontId="0" fillId="0" borderId="24" xfId="0" applyBorder="1" applyAlignment="1">
      <alignment/>
    </xf>
    <xf numFmtId="175" fontId="0" fillId="33" borderId="13" xfId="42" applyNumberForma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175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175" fontId="0" fillId="33" borderId="26" xfId="0" applyNumberForma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44" fontId="0" fillId="33" borderId="29" xfId="0" applyNumberFormat="1" applyFill="1" applyBorder="1" applyAlignment="1">
      <alignment/>
    </xf>
    <xf numFmtId="44" fontId="5" fillId="33" borderId="3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27">
      <selection activeCell="I150" sqref="I150"/>
    </sheetView>
  </sheetViews>
  <sheetFormatPr defaultColWidth="9.140625" defaultRowHeight="12.75"/>
  <cols>
    <col min="1" max="1" width="23.140625" style="0" customWidth="1"/>
    <col min="2" max="2" width="14.28125" style="0" customWidth="1"/>
    <col min="3" max="3" width="2.28125" style="0" customWidth="1"/>
    <col min="4" max="4" width="9.8515625" style="0" customWidth="1"/>
    <col min="5" max="5" width="2.28125" style="0" customWidth="1"/>
    <col min="7" max="7" width="2.421875" style="0" customWidth="1"/>
    <col min="8" max="8" width="24.00390625" style="0" customWidth="1"/>
    <col min="9" max="9" width="14.7109375" style="0" customWidth="1"/>
    <col min="10" max="10" width="11.421875" style="0" customWidth="1"/>
    <col min="11" max="11" width="19.7109375" style="0" customWidth="1"/>
  </cols>
  <sheetData>
    <row r="1" spans="1:12" ht="15.75">
      <c r="A1" s="8" t="s">
        <v>17</v>
      </c>
      <c r="B1" s="7"/>
      <c r="C1" s="7"/>
      <c r="D1" s="9"/>
      <c r="E1" s="9"/>
      <c r="F1" s="5"/>
      <c r="G1" s="5"/>
      <c r="H1" s="10"/>
      <c r="L1" s="5"/>
    </row>
    <row r="2" spans="1:12" ht="15.75">
      <c r="A2" s="8" t="s">
        <v>18</v>
      </c>
      <c r="B2" s="7"/>
      <c r="C2" s="7"/>
      <c r="D2" s="9"/>
      <c r="E2" s="9"/>
      <c r="F2" s="5"/>
      <c r="G2" s="5"/>
      <c r="H2" s="18"/>
      <c r="I2" t="s">
        <v>11</v>
      </c>
      <c r="L2" s="5"/>
    </row>
    <row r="3" spans="1:12" ht="12.75">
      <c r="A3" s="5"/>
      <c r="B3" s="5"/>
      <c r="C3" s="5"/>
      <c r="D3" s="5"/>
      <c r="E3" s="5"/>
      <c r="F3" s="5"/>
      <c r="G3" s="5"/>
      <c r="H3" s="19"/>
      <c r="I3" t="s">
        <v>12</v>
      </c>
      <c r="L3" s="5"/>
    </row>
    <row r="4" spans="1:12" ht="15.75">
      <c r="A4" s="3" t="s">
        <v>7</v>
      </c>
      <c r="B4" s="1"/>
      <c r="D4" s="2"/>
      <c r="E4" s="1"/>
      <c r="F4" s="2"/>
      <c r="G4" s="2"/>
      <c r="H4" s="88" t="s">
        <v>16</v>
      </c>
      <c r="L4" s="5"/>
    </row>
    <row r="5" spans="1:11" ht="78.75">
      <c r="A5" s="45" t="s">
        <v>3</v>
      </c>
      <c r="B5" s="46" t="s">
        <v>13</v>
      </c>
      <c r="C5" s="47"/>
      <c r="D5" s="46" t="s">
        <v>14</v>
      </c>
      <c r="E5" s="48" t="s">
        <v>0</v>
      </c>
      <c r="F5" s="49">
        <v>1</v>
      </c>
      <c r="G5" s="48" t="s">
        <v>1</v>
      </c>
      <c r="H5" s="50" t="s">
        <v>50</v>
      </c>
      <c r="I5" s="77" t="s">
        <v>15</v>
      </c>
      <c r="K5" s="5"/>
    </row>
    <row r="6" spans="1:11" ht="12.75">
      <c r="A6" s="23" t="s">
        <v>42</v>
      </c>
      <c r="B6" s="18"/>
      <c r="C6" s="18" t="s">
        <v>2</v>
      </c>
      <c r="D6" s="18">
        <v>50</v>
      </c>
      <c r="E6" s="18" t="s">
        <v>2</v>
      </c>
      <c r="F6" s="52">
        <v>1</v>
      </c>
      <c r="G6" s="18" t="s">
        <v>1</v>
      </c>
      <c r="H6" s="96">
        <f>SUM(B6*D6*F6)</f>
        <v>0</v>
      </c>
      <c r="I6" s="78"/>
      <c r="J6" s="13"/>
      <c r="K6" s="13"/>
    </row>
    <row r="7" spans="1:11" ht="12.75">
      <c r="A7" s="71"/>
      <c r="B7" s="18"/>
      <c r="C7" s="18" t="s">
        <v>2</v>
      </c>
      <c r="D7" s="18">
        <v>50</v>
      </c>
      <c r="E7" s="18" t="s">
        <v>2</v>
      </c>
      <c r="F7" s="52">
        <v>1</v>
      </c>
      <c r="G7" s="18" t="s">
        <v>1</v>
      </c>
      <c r="H7" s="96">
        <f aca="true" t="shared" si="0" ref="H7:H39">SUM(B7*D7*F7)</f>
        <v>0</v>
      </c>
      <c r="I7" s="72"/>
      <c r="J7" s="14"/>
      <c r="K7" s="14"/>
    </row>
    <row r="8" spans="1:11" ht="12.75">
      <c r="A8" s="23"/>
      <c r="B8" s="18"/>
      <c r="C8" s="18" t="s">
        <v>2</v>
      </c>
      <c r="D8" s="18">
        <v>50</v>
      </c>
      <c r="E8" s="18" t="s">
        <v>2</v>
      </c>
      <c r="F8" s="52">
        <v>1</v>
      </c>
      <c r="G8" s="18" t="s">
        <v>1</v>
      </c>
      <c r="H8" s="96">
        <f t="shared" si="0"/>
        <v>0</v>
      </c>
      <c r="I8" s="72"/>
      <c r="J8" s="14"/>
      <c r="K8" s="14"/>
    </row>
    <row r="9" spans="1:11" ht="12.75">
      <c r="A9" s="23"/>
      <c r="B9" s="18"/>
      <c r="C9" s="18" t="s">
        <v>2</v>
      </c>
      <c r="D9" s="18">
        <v>50</v>
      </c>
      <c r="E9" s="18" t="s">
        <v>2</v>
      </c>
      <c r="F9" s="52">
        <v>1</v>
      </c>
      <c r="G9" s="18" t="s">
        <v>1</v>
      </c>
      <c r="H9" s="96">
        <f t="shared" si="0"/>
        <v>0</v>
      </c>
      <c r="I9" s="72"/>
      <c r="J9" s="14"/>
      <c r="K9" s="14"/>
    </row>
    <row r="10" spans="1:11" ht="12.75">
      <c r="A10" s="23"/>
      <c r="B10" s="18"/>
      <c r="C10" s="18" t="s">
        <v>2</v>
      </c>
      <c r="D10" s="18">
        <v>50</v>
      </c>
      <c r="E10" s="18" t="s">
        <v>2</v>
      </c>
      <c r="F10" s="52">
        <v>1</v>
      </c>
      <c r="G10" s="18" t="s">
        <v>1</v>
      </c>
      <c r="H10" s="96">
        <f t="shared" si="0"/>
        <v>0</v>
      </c>
      <c r="I10" s="72"/>
      <c r="J10" s="14"/>
      <c r="K10" s="14"/>
    </row>
    <row r="11" spans="1:11" ht="12.75">
      <c r="A11" s="23"/>
      <c r="B11" s="18"/>
      <c r="C11" s="18" t="s">
        <v>2</v>
      </c>
      <c r="D11" s="18">
        <v>50</v>
      </c>
      <c r="E11" s="18" t="s">
        <v>2</v>
      </c>
      <c r="F11" s="52">
        <v>1</v>
      </c>
      <c r="G11" s="18" t="s">
        <v>1</v>
      </c>
      <c r="H11" s="96">
        <f t="shared" si="0"/>
        <v>0</v>
      </c>
      <c r="I11" s="72"/>
      <c r="J11" s="14"/>
      <c r="K11" s="14"/>
    </row>
    <row r="12" spans="1:11" ht="12.75">
      <c r="A12" s="23"/>
      <c r="B12" s="18"/>
      <c r="C12" s="18" t="s">
        <v>2</v>
      </c>
      <c r="D12" s="18">
        <v>50</v>
      </c>
      <c r="E12" s="18" t="s">
        <v>2</v>
      </c>
      <c r="F12" s="52">
        <v>1</v>
      </c>
      <c r="G12" s="18" t="s">
        <v>1</v>
      </c>
      <c r="H12" s="96">
        <f t="shared" si="0"/>
        <v>0</v>
      </c>
      <c r="I12" s="72"/>
      <c r="J12" s="14"/>
      <c r="K12" s="14"/>
    </row>
    <row r="13" spans="1:11" ht="12.75">
      <c r="A13" s="23"/>
      <c r="B13" s="18"/>
      <c r="C13" s="18" t="s">
        <v>2</v>
      </c>
      <c r="D13" s="18">
        <v>50</v>
      </c>
      <c r="E13" s="18" t="s">
        <v>2</v>
      </c>
      <c r="F13" s="52">
        <v>1</v>
      </c>
      <c r="G13" s="18" t="s">
        <v>1</v>
      </c>
      <c r="H13" s="96">
        <f t="shared" si="0"/>
        <v>0</v>
      </c>
      <c r="I13" s="72"/>
      <c r="J13" s="14"/>
      <c r="K13" s="14"/>
    </row>
    <row r="14" spans="1:11" ht="12.75">
      <c r="A14" s="23"/>
      <c r="B14" s="18"/>
      <c r="C14" s="18" t="s">
        <v>2</v>
      </c>
      <c r="D14" s="18">
        <v>50</v>
      </c>
      <c r="E14" s="18" t="s">
        <v>2</v>
      </c>
      <c r="F14" s="52">
        <v>1</v>
      </c>
      <c r="G14" s="18" t="s">
        <v>1</v>
      </c>
      <c r="H14" s="96">
        <f t="shared" si="0"/>
        <v>0</v>
      </c>
      <c r="I14" s="72"/>
      <c r="J14" s="14"/>
      <c r="K14" s="14"/>
    </row>
    <row r="15" spans="1:11" ht="12.75">
      <c r="A15" s="23"/>
      <c r="B15" s="18"/>
      <c r="C15" s="18" t="s">
        <v>2</v>
      </c>
      <c r="D15" s="18">
        <v>50</v>
      </c>
      <c r="E15" s="18" t="s">
        <v>2</v>
      </c>
      <c r="F15" s="52">
        <v>1</v>
      </c>
      <c r="G15" s="18" t="s">
        <v>1</v>
      </c>
      <c r="H15" s="96">
        <f t="shared" si="0"/>
        <v>0</v>
      </c>
      <c r="I15" s="72"/>
      <c r="J15" s="14"/>
      <c r="K15" s="14"/>
    </row>
    <row r="16" spans="1:11" ht="12.75">
      <c r="A16" s="23"/>
      <c r="B16" s="18"/>
      <c r="C16" s="18" t="s">
        <v>2</v>
      </c>
      <c r="D16" s="18">
        <v>50</v>
      </c>
      <c r="E16" s="18" t="s">
        <v>2</v>
      </c>
      <c r="F16" s="52">
        <v>1</v>
      </c>
      <c r="G16" s="18" t="s">
        <v>1</v>
      </c>
      <c r="H16" s="96">
        <f t="shared" si="0"/>
        <v>0</v>
      </c>
      <c r="I16" s="72"/>
      <c r="J16" s="14"/>
      <c r="K16" s="14"/>
    </row>
    <row r="17" spans="1:11" ht="12.75">
      <c r="A17" s="23"/>
      <c r="B17" s="18"/>
      <c r="C17" s="18" t="s">
        <v>2</v>
      </c>
      <c r="D17" s="18">
        <v>50</v>
      </c>
      <c r="E17" s="18" t="s">
        <v>2</v>
      </c>
      <c r="F17" s="52">
        <v>1</v>
      </c>
      <c r="G17" s="18" t="s">
        <v>1</v>
      </c>
      <c r="H17" s="96">
        <f t="shared" si="0"/>
        <v>0</v>
      </c>
      <c r="I17" s="72"/>
      <c r="J17" s="14"/>
      <c r="K17" s="14"/>
    </row>
    <row r="18" spans="1:11" ht="12.75">
      <c r="A18" s="23"/>
      <c r="B18" s="18"/>
      <c r="C18" s="18" t="s">
        <v>2</v>
      </c>
      <c r="D18" s="18">
        <v>50</v>
      </c>
      <c r="E18" s="18" t="s">
        <v>2</v>
      </c>
      <c r="F18" s="52">
        <v>1</v>
      </c>
      <c r="G18" s="18" t="s">
        <v>1</v>
      </c>
      <c r="H18" s="96">
        <f t="shared" si="0"/>
        <v>0</v>
      </c>
      <c r="I18" s="72"/>
      <c r="J18" s="14"/>
      <c r="K18" s="14"/>
    </row>
    <row r="19" spans="1:11" ht="12.75">
      <c r="A19" s="23"/>
      <c r="B19" s="18"/>
      <c r="C19" s="18" t="s">
        <v>2</v>
      </c>
      <c r="D19" s="18">
        <v>50</v>
      </c>
      <c r="E19" s="18" t="s">
        <v>2</v>
      </c>
      <c r="F19" s="52">
        <v>1</v>
      </c>
      <c r="G19" s="18" t="s">
        <v>1</v>
      </c>
      <c r="H19" s="96">
        <f t="shared" si="0"/>
        <v>0</v>
      </c>
      <c r="I19" s="72"/>
      <c r="J19" s="14"/>
      <c r="K19" s="14"/>
    </row>
    <row r="20" spans="1:11" ht="12.75">
      <c r="A20" s="23"/>
      <c r="B20" s="18"/>
      <c r="C20" s="18" t="s">
        <v>2</v>
      </c>
      <c r="D20" s="18">
        <v>50</v>
      </c>
      <c r="E20" s="18" t="s">
        <v>2</v>
      </c>
      <c r="F20" s="52">
        <v>1</v>
      </c>
      <c r="G20" s="18" t="s">
        <v>1</v>
      </c>
      <c r="H20" s="96">
        <f t="shared" si="0"/>
        <v>0</v>
      </c>
      <c r="I20" s="72"/>
      <c r="J20" s="14"/>
      <c r="K20" s="14"/>
    </row>
    <row r="21" spans="1:11" ht="12.75">
      <c r="A21" s="23"/>
      <c r="B21" s="18"/>
      <c r="C21" s="18" t="s">
        <v>2</v>
      </c>
      <c r="D21" s="18">
        <v>50</v>
      </c>
      <c r="E21" s="18" t="s">
        <v>2</v>
      </c>
      <c r="F21" s="52">
        <v>1</v>
      </c>
      <c r="G21" s="18" t="s">
        <v>1</v>
      </c>
      <c r="H21" s="96">
        <f t="shared" si="0"/>
        <v>0</v>
      </c>
      <c r="I21" s="72"/>
      <c r="J21" s="14"/>
      <c r="K21" s="14"/>
    </row>
    <row r="22" spans="1:11" ht="12.75">
      <c r="A22" s="23"/>
      <c r="B22" s="18"/>
      <c r="C22" s="18" t="s">
        <v>2</v>
      </c>
      <c r="D22" s="18">
        <v>50</v>
      </c>
      <c r="E22" s="18" t="s">
        <v>2</v>
      </c>
      <c r="F22" s="52">
        <v>1</v>
      </c>
      <c r="G22" s="18" t="s">
        <v>1</v>
      </c>
      <c r="H22" s="96">
        <f t="shared" si="0"/>
        <v>0</v>
      </c>
      <c r="I22" s="72"/>
      <c r="J22" s="14"/>
      <c r="K22" s="14"/>
    </row>
    <row r="23" spans="1:11" ht="12.75">
      <c r="A23" s="23"/>
      <c r="B23" s="18"/>
      <c r="C23" s="18" t="s">
        <v>2</v>
      </c>
      <c r="D23" s="18">
        <v>50</v>
      </c>
      <c r="E23" s="18" t="s">
        <v>2</v>
      </c>
      <c r="F23" s="52">
        <v>1</v>
      </c>
      <c r="G23" s="18" t="s">
        <v>1</v>
      </c>
      <c r="H23" s="96">
        <f t="shared" si="0"/>
        <v>0</v>
      </c>
      <c r="I23" s="72"/>
      <c r="J23" s="14"/>
      <c r="K23" s="14"/>
    </row>
    <row r="24" spans="1:11" ht="12.75">
      <c r="A24" s="23"/>
      <c r="B24" s="18"/>
      <c r="C24" s="18" t="s">
        <v>2</v>
      </c>
      <c r="D24" s="18">
        <v>50</v>
      </c>
      <c r="E24" s="18" t="s">
        <v>2</v>
      </c>
      <c r="F24" s="52">
        <v>1</v>
      </c>
      <c r="G24" s="18" t="s">
        <v>1</v>
      </c>
      <c r="H24" s="96">
        <f t="shared" si="0"/>
        <v>0</v>
      </c>
      <c r="I24" s="72"/>
      <c r="J24" s="14"/>
      <c r="K24" s="14"/>
    </row>
    <row r="25" spans="1:11" ht="12.75">
      <c r="A25" s="23"/>
      <c r="B25" s="18"/>
      <c r="C25" s="18" t="s">
        <v>2</v>
      </c>
      <c r="D25" s="18">
        <v>50</v>
      </c>
      <c r="E25" s="18" t="s">
        <v>2</v>
      </c>
      <c r="F25" s="52">
        <v>1</v>
      </c>
      <c r="G25" s="18" t="s">
        <v>1</v>
      </c>
      <c r="H25" s="96">
        <f t="shared" si="0"/>
        <v>0</v>
      </c>
      <c r="I25" s="72"/>
      <c r="J25" s="14"/>
      <c r="K25" s="14"/>
    </row>
    <row r="26" spans="1:11" ht="12.75">
      <c r="A26" s="23"/>
      <c r="B26" s="18"/>
      <c r="C26" s="18" t="s">
        <v>2</v>
      </c>
      <c r="D26" s="18">
        <v>50</v>
      </c>
      <c r="E26" s="18" t="s">
        <v>2</v>
      </c>
      <c r="F26" s="52">
        <v>1</v>
      </c>
      <c r="G26" s="18" t="s">
        <v>1</v>
      </c>
      <c r="H26" s="96">
        <f t="shared" si="0"/>
        <v>0</v>
      </c>
      <c r="I26" s="72"/>
      <c r="J26" s="14"/>
      <c r="K26" s="14"/>
    </row>
    <row r="27" spans="1:11" ht="12.75">
      <c r="A27" s="23"/>
      <c r="B27" s="18"/>
      <c r="C27" s="18" t="s">
        <v>2</v>
      </c>
      <c r="D27" s="18">
        <v>50</v>
      </c>
      <c r="E27" s="18" t="s">
        <v>2</v>
      </c>
      <c r="F27" s="52">
        <v>1</v>
      </c>
      <c r="G27" s="18" t="s">
        <v>1</v>
      </c>
      <c r="H27" s="96">
        <f t="shared" si="0"/>
        <v>0</v>
      </c>
      <c r="I27" s="72"/>
      <c r="J27" s="14"/>
      <c r="K27" s="14"/>
    </row>
    <row r="28" spans="1:11" ht="12.75">
      <c r="A28" s="23"/>
      <c r="B28" s="18"/>
      <c r="C28" s="18" t="s">
        <v>2</v>
      </c>
      <c r="D28" s="18">
        <v>50</v>
      </c>
      <c r="E28" s="18" t="s">
        <v>2</v>
      </c>
      <c r="F28" s="52">
        <v>1</v>
      </c>
      <c r="G28" s="18" t="s">
        <v>1</v>
      </c>
      <c r="H28" s="96">
        <f t="shared" si="0"/>
        <v>0</v>
      </c>
      <c r="I28" s="72"/>
      <c r="J28" s="14"/>
      <c r="K28" s="14"/>
    </row>
    <row r="29" spans="1:11" ht="12.75">
      <c r="A29" s="23"/>
      <c r="B29" s="18"/>
      <c r="C29" s="18" t="s">
        <v>2</v>
      </c>
      <c r="D29" s="18">
        <v>50</v>
      </c>
      <c r="E29" s="18" t="s">
        <v>2</v>
      </c>
      <c r="F29" s="52">
        <v>1</v>
      </c>
      <c r="G29" s="18" t="s">
        <v>1</v>
      </c>
      <c r="H29" s="96">
        <f t="shared" si="0"/>
        <v>0</v>
      </c>
      <c r="I29" s="72"/>
      <c r="J29" s="14"/>
      <c r="K29" s="14"/>
    </row>
    <row r="30" spans="1:11" ht="12.75">
      <c r="A30" s="23"/>
      <c r="B30" s="18"/>
      <c r="C30" s="18" t="s">
        <v>2</v>
      </c>
      <c r="D30" s="18">
        <v>50</v>
      </c>
      <c r="E30" s="18" t="s">
        <v>2</v>
      </c>
      <c r="F30" s="52">
        <v>1</v>
      </c>
      <c r="G30" s="18" t="s">
        <v>1</v>
      </c>
      <c r="H30" s="96">
        <f t="shared" si="0"/>
        <v>0</v>
      </c>
      <c r="I30" s="72"/>
      <c r="J30" s="14"/>
      <c r="K30" s="14"/>
    </row>
    <row r="31" spans="1:11" ht="12.75">
      <c r="A31" s="23"/>
      <c r="B31" s="18"/>
      <c r="C31" s="18" t="s">
        <v>2</v>
      </c>
      <c r="D31" s="18">
        <v>50</v>
      </c>
      <c r="E31" s="18" t="s">
        <v>2</v>
      </c>
      <c r="F31" s="52">
        <v>1</v>
      </c>
      <c r="G31" s="18" t="s">
        <v>1</v>
      </c>
      <c r="H31" s="96">
        <f t="shared" si="0"/>
        <v>0</v>
      </c>
      <c r="I31" s="72"/>
      <c r="J31" s="14"/>
      <c r="K31" s="14"/>
    </row>
    <row r="32" spans="1:11" ht="12.75">
      <c r="A32" s="23"/>
      <c r="B32" s="18"/>
      <c r="C32" s="18" t="s">
        <v>2</v>
      </c>
      <c r="D32" s="18">
        <v>50</v>
      </c>
      <c r="E32" s="18" t="s">
        <v>2</v>
      </c>
      <c r="F32" s="52">
        <v>1</v>
      </c>
      <c r="G32" s="18" t="s">
        <v>1</v>
      </c>
      <c r="H32" s="96">
        <f t="shared" si="0"/>
        <v>0</v>
      </c>
      <c r="I32" s="72"/>
      <c r="J32" s="14"/>
      <c r="K32" s="14"/>
    </row>
    <row r="33" spans="1:11" ht="12.75">
      <c r="A33" s="23"/>
      <c r="B33" s="18"/>
      <c r="C33" s="18" t="s">
        <v>2</v>
      </c>
      <c r="D33" s="18">
        <v>50</v>
      </c>
      <c r="E33" s="18" t="s">
        <v>2</v>
      </c>
      <c r="F33" s="52">
        <v>1</v>
      </c>
      <c r="G33" s="18" t="s">
        <v>1</v>
      </c>
      <c r="H33" s="96">
        <f t="shared" si="0"/>
        <v>0</v>
      </c>
      <c r="I33" s="72"/>
      <c r="J33" s="14"/>
      <c r="K33" s="14"/>
    </row>
    <row r="34" spans="1:11" ht="12.75">
      <c r="A34" s="23"/>
      <c r="B34" s="18"/>
      <c r="C34" s="18" t="s">
        <v>2</v>
      </c>
      <c r="D34" s="18">
        <v>50</v>
      </c>
      <c r="E34" s="18" t="s">
        <v>2</v>
      </c>
      <c r="F34" s="52">
        <v>1</v>
      </c>
      <c r="G34" s="18" t="s">
        <v>1</v>
      </c>
      <c r="H34" s="96">
        <f t="shared" si="0"/>
        <v>0</v>
      </c>
      <c r="I34" s="72"/>
      <c r="J34" s="14"/>
      <c r="K34" s="14"/>
    </row>
    <row r="35" spans="1:11" ht="12.75">
      <c r="A35" s="23"/>
      <c r="B35" s="18"/>
      <c r="C35" s="18" t="s">
        <v>2</v>
      </c>
      <c r="D35" s="18">
        <v>50</v>
      </c>
      <c r="E35" s="18" t="s">
        <v>2</v>
      </c>
      <c r="F35" s="52">
        <v>1</v>
      </c>
      <c r="G35" s="18" t="s">
        <v>1</v>
      </c>
      <c r="H35" s="96">
        <f t="shared" si="0"/>
        <v>0</v>
      </c>
      <c r="I35" s="72"/>
      <c r="J35" s="14"/>
      <c r="K35" s="14"/>
    </row>
    <row r="36" spans="1:11" ht="12.75">
      <c r="A36" s="23"/>
      <c r="B36" s="18"/>
      <c r="C36" s="18" t="s">
        <v>2</v>
      </c>
      <c r="D36" s="18">
        <v>50</v>
      </c>
      <c r="E36" s="18" t="s">
        <v>2</v>
      </c>
      <c r="F36" s="52">
        <v>1</v>
      </c>
      <c r="G36" s="18" t="s">
        <v>1</v>
      </c>
      <c r="H36" s="96">
        <f t="shared" si="0"/>
        <v>0</v>
      </c>
      <c r="I36" s="72"/>
      <c r="J36" s="14"/>
      <c r="K36" s="14"/>
    </row>
    <row r="37" spans="1:11" ht="12.75">
      <c r="A37" s="23"/>
      <c r="B37" s="18"/>
      <c r="C37" s="18" t="s">
        <v>2</v>
      </c>
      <c r="D37" s="18">
        <v>50</v>
      </c>
      <c r="E37" s="18" t="s">
        <v>2</v>
      </c>
      <c r="F37" s="52">
        <v>1</v>
      </c>
      <c r="G37" s="18" t="s">
        <v>1</v>
      </c>
      <c r="H37" s="96">
        <f t="shared" si="0"/>
        <v>0</v>
      </c>
      <c r="I37" s="72"/>
      <c r="J37" s="14"/>
      <c r="K37" s="14"/>
    </row>
    <row r="38" spans="1:11" ht="12.75">
      <c r="A38" s="23"/>
      <c r="B38" s="18"/>
      <c r="C38" s="18" t="s">
        <v>2</v>
      </c>
      <c r="D38" s="18">
        <v>50</v>
      </c>
      <c r="E38" s="18" t="s">
        <v>2</v>
      </c>
      <c r="F38" s="52">
        <v>1</v>
      </c>
      <c r="G38" s="18" t="s">
        <v>1</v>
      </c>
      <c r="H38" s="96">
        <f t="shared" si="0"/>
        <v>0</v>
      </c>
      <c r="I38" s="72"/>
      <c r="J38" s="14"/>
      <c r="K38" s="14"/>
    </row>
    <row r="39" spans="1:11" ht="12.75">
      <c r="A39" s="16"/>
      <c r="B39" s="18"/>
      <c r="C39" s="18" t="s">
        <v>2</v>
      </c>
      <c r="D39" s="18">
        <v>50</v>
      </c>
      <c r="E39" s="18" t="s">
        <v>2</v>
      </c>
      <c r="F39" s="52">
        <v>1</v>
      </c>
      <c r="G39" s="18" t="s">
        <v>1</v>
      </c>
      <c r="H39" s="96">
        <f t="shared" si="0"/>
        <v>0</v>
      </c>
      <c r="I39" s="72"/>
      <c r="J39" s="14"/>
      <c r="K39" s="14"/>
    </row>
    <row r="40" spans="1:11" ht="12.75">
      <c r="A40" s="23" t="s">
        <v>49</v>
      </c>
      <c r="B40" s="18">
        <f>SUM(B6:B39)</f>
        <v>0</v>
      </c>
      <c r="C40" s="18"/>
      <c r="D40" s="18"/>
      <c r="E40" s="18"/>
      <c r="F40" s="52"/>
      <c r="G40" s="18"/>
      <c r="H40" s="96">
        <f>SUM(H6:H39)</f>
        <v>0</v>
      </c>
      <c r="I40" s="72"/>
      <c r="J40" s="74"/>
      <c r="K40" s="14"/>
    </row>
    <row r="41" spans="1:11" s="11" customFormat="1" ht="47.25">
      <c r="A41" s="76" t="s">
        <v>43</v>
      </c>
      <c r="B41" s="54"/>
      <c r="C41" s="54"/>
      <c r="D41" s="54"/>
      <c r="E41" s="54"/>
      <c r="F41" s="82"/>
      <c r="G41" s="54"/>
      <c r="H41" s="93"/>
      <c r="I41" s="51" t="s">
        <v>41</v>
      </c>
      <c r="J41" s="81"/>
      <c r="K41" s="81"/>
    </row>
    <row r="42" spans="1:11" ht="12.75">
      <c r="A42" s="91"/>
      <c r="B42" s="20"/>
      <c r="C42" s="20" t="s">
        <v>0</v>
      </c>
      <c r="D42" s="20">
        <v>50</v>
      </c>
      <c r="E42" s="20" t="s">
        <v>0</v>
      </c>
      <c r="F42" s="92">
        <v>1</v>
      </c>
      <c r="G42" s="20" t="s">
        <v>1</v>
      </c>
      <c r="I42" s="96">
        <f aca="true" t="shared" si="1" ref="I42:I73">SUM(B42*D42*F42)</f>
        <v>0</v>
      </c>
      <c r="J42" s="14"/>
      <c r="K42" s="14"/>
    </row>
    <row r="43" spans="1:11" ht="12.75">
      <c r="A43" s="53"/>
      <c r="B43" s="18"/>
      <c r="C43" s="18" t="s">
        <v>0</v>
      </c>
      <c r="D43" s="18">
        <v>50</v>
      </c>
      <c r="E43" s="18" t="s">
        <v>0</v>
      </c>
      <c r="F43" s="52">
        <v>1</v>
      </c>
      <c r="G43" s="18" t="s">
        <v>1</v>
      </c>
      <c r="I43" s="96">
        <f t="shared" si="1"/>
        <v>0</v>
      </c>
      <c r="J43" s="14"/>
      <c r="K43" s="14"/>
    </row>
    <row r="44" spans="1:11" ht="12.75">
      <c r="A44" s="16"/>
      <c r="B44" s="18"/>
      <c r="C44" s="18" t="s">
        <v>0</v>
      </c>
      <c r="D44" s="18">
        <v>50</v>
      </c>
      <c r="E44" s="18" t="s">
        <v>0</v>
      </c>
      <c r="F44" s="52">
        <v>1</v>
      </c>
      <c r="G44" s="18" t="s">
        <v>1</v>
      </c>
      <c r="I44" s="96">
        <f t="shared" si="1"/>
        <v>0</v>
      </c>
      <c r="J44" s="14"/>
      <c r="K44" s="14"/>
    </row>
    <row r="45" spans="1:11" ht="12.75">
      <c r="A45" s="16"/>
      <c r="B45" s="18"/>
      <c r="C45" s="18" t="s">
        <v>0</v>
      </c>
      <c r="D45" s="18">
        <v>50</v>
      </c>
      <c r="E45" s="18" t="s">
        <v>0</v>
      </c>
      <c r="F45" s="52">
        <v>1</v>
      </c>
      <c r="G45" s="18" t="s">
        <v>1</v>
      </c>
      <c r="I45" s="96">
        <f t="shared" si="1"/>
        <v>0</v>
      </c>
      <c r="J45" s="14"/>
      <c r="K45" s="14"/>
    </row>
    <row r="46" spans="1:11" ht="12.75">
      <c r="A46" s="16"/>
      <c r="B46" s="18"/>
      <c r="C46" s="18" t="s">
        <v>0</v>
      </c>
      <c r="D46" s="18">
        <v>50</v>
      </c>
      <c r="E46" s="18" t="s">
        <v>0</v>
      </c>
      <c r="F46" s="52">
        <v>1</v>
      </c>
      <c r="G46" s="18" t="s">
        <v>1</v>
      </c>
      <c r="I46" s="96">
        <f t="shared" si="1"/>
        <v>0</v>
      </c>
      <c r="J46" s="14"/>
      <c r="K46" s="14"/>
    </row>
    <row r="47" spans="1:11" ht="12.75">
      <c r="A47" s="16"/>
      <c r="B47" s="18"/>
      <c r="C47" s="18" t="s">
        <v>0</v>
      </c>
      <c r="D47" s="18">
        <v>50</v>
      </c>
      <c r="E47" s="18" t="s">
        <v>0</v>
      </c>
      <c r="F47" s="52">
        <v>1</v>
      </c>
      <c r="G47" s="18" t="s">
        <v>1</v>
      </c>
      <c r="I47" s="96">
        <f t="shared" si="1"/>
        <v>0</v>
      </c>
      <c r="J47" s="14"/>
      <c r="K47" s="14"/>
    </row>
    <row r="48" spans="1:11" ht="12.75">
      <c r="A48" s="16"/>
      <c r="B48" s="18"/>
      <c r="C48" s="18" t="s">
        <v>0</v>
      </c>
      <c r="D48" s="18">
        <v>50</v>
      </c>
      <c r="E48" s="18" t="s">
        <v>0</v>
      </c>
      <c r="F48" s="52">
        <v>1</v>
      </c>
      <c r="G48" s="18" t="s">
        <v>1</v>
      </c>
      <c r="I48" s="96">
        <f t="shared" si="1"/>
        <v>0</v>
      </c>
      <c r="J48" s="14"/>
      <c r="K48" s="14"/>
    </row>
    <row r="49" spans="1:11" ht="12.75">
      <c r="A49" s="16"/>
      <c r="B49" s="18"/>
      <c r="C49" s="18" t="s">
        <v>0</v>
      </c>
      <c r="D49" s="18">
        <v>50</v>
      </c>
      <c r="E49" s="18" t="s">
        <v>0</v>
      </c>
      <c r="F49" s="52">
        <v>1</v>
      </c>
      <c r="G49" s="18" t="s">
        <v>1</v>
      </c>
      <c r="I49" s="96">
        <f t="shared" si="1"/>
        <v>0</v>
      </c>
      <c r="J49" s="14"/>
      <c r="K49" s="14"/>
    </row>
    <row r="50" spans="1:11" ht="12.75">
      <c r="A50" s="16"/>
      <c r="B50" s="18"/>
      <c r="C50" s="18" t="s">
        <v>0</v>
      </c>
      <c r="D50" s="18">
        <v>50</v>
      </c>
      <c r="E50" s="18" t="s">
        <v>0</v>
      </c>
      <c r="F50" s="52">
        <v>1</v>
      </c>
      <c r="G50" s="18" t="s">
        <v>1</v>
      </c>
      <c r="I50" s="96">
        <f t="shared" si="1"/>
        <v>0</v>
      </c>
      <c r="J50" s="14"/>
      <c r="K50" s="14"/>
    </row>
    <row r="51" spans="1:11" ht="12.75">
      <c r="A51" s="16"/>
      <c r="B51" s="18"/>
      <c r="C51" s="18" t="s">
        <v>0</v>
      </c>
      <c r="D51" s="18">
        <v>50</v>
      </c>
      <c r="E51" s="18" t="s">
        <v>0</v>
      </c>
      <c r="F51" s="52">
        <v>1</v>
      </c>
      <c r="G51" s="18" t="s">
        <v>1</v>
      </c>
      <c r="I51" s="96">
        <f t="shared" si="1"/>
        <v>0</v>
      </c>
      <c r="J51" s="14"/>
      <c r="K51" s="14"/>
    </row>
    <row r="52" spans="1:11" ht="12.75">
      <c r="A52" s="16"/>
      <c r="B52" s="18"/>
      <c r="C52" s="18" t="s">
        <v>0</v>
      </c>
      <c r="D52" s="18">
        <v>50</v>
      </c>
      <c r="E52" s="18" t="s">
        <v>0</v>
      </c>
      <c r="F52" s="52">
        <v>1</v>
      </c>
      <c r="G52" s="18" t="s">
        <v>1</v>
      </c>
      <c r="I52" s="96">
        <f t="shared" si="1"/>
        <v>0</v>
      </c>
      <c r="J52" s="14"/>
      <c r="K52" s="14"/>
    </row>
    <row r="53" spans="1:11" ht="12.75">
      <c r="A53" s="16"/>
      <c r="B53" s="18"/>
      <c r="C53" s="18" t="s">
        <v>0</v>
      </c>
      <c r="D53" s="18">
        <v>50</v>
      </c>
      <c r="E53" s="18" t="s">
        <v>0</v>
      </c>
      <c r="F53" s="52">
        <v>1</v>
      </c>
      <c r="G53" s="18" t="s">
        <v>1</v>
      </c>
      <c r="I53" s="96">
        <f t="shared" si="1"/>
        <v>0</v>
      </c>
      <c r="J53" s="14"/>
      <c r="K53" s="14"/>
    </row>
    <row r="54" spans="1:11" ht="12.75">
      <c r="A54" s="16"/>
      <c r="B54" s="18"/>
      <c r="C54" s="18" t="s">
        <v>0</v>
      </c>
      <c r="D54" s="18">
        <v>50</v>
      </c>
      <c r="E54" s="18" t="s">
        <v>0</v>
      </c>
      <c r="F54" s="52">
        <v>1</v>
      </c>
      <c r="G54" s="18" t="s">
        <v>1</v>
      </c>
      <c r="I54" s="96">
        <f t="shared" si="1"/>
        <v>0</v>
      </c>
      <c r="J54" s="14"/>
      <c r="K54" s="14"/>
    </row>
    <row r="55" spans="1:11" ht="12.75">
      <c r="A55" s="16"/>
      <c r="B55" s="18"/>
      <c r="C55" s="18" t="s">
        <v>0</v>
      </c>
      <c r="D55" s="18">
        <v>50</v>
      </c>
      <c r="E55" s="18" t="s">
        <v>0</v>
      </c>
      <c r="F55" s="52">
        <v>1</v>
      </c>
      <c r="G55" s="18" t="s">
        <v>1</v>
      </c>
      <c r="I55" s="96">
        <f t="shared" si="1"/>
        <v>0</v>
      </c>
      <c r="J55" s="14"/>
      <c r="K55" s="14"/>
    </row>
    <row r="56" spans="1:11" ht="12.75">
      <c r="A56" s="16"/>
      <c r="B56" s="18"/>
      <c r="C56" s="18" t="s">
        <v>0</v>
      </c>
      <c r="D56" s="18">
        <v>50</v>
      </c>
      <c r="E56" s="18" t="s">
        <v>0</v>
      </c>
      <c r="F56" s="52">
        <v>1</v>
      </c>
      <c r="G56" s="18" t="s">
        <v>1</v>
      </c>
      <c r="I56" s="96">
        <f t="shared" si="1"/>
        <v>0</v>
      </c>
      <c r="J56" s="14"/>
      <c r="K56" s="14"/>
    </row>
    <row r="57" spans="1:11" ht="12.75">
      <c r="A57" s="16"/>
      <c r="B57" s="18"/>
      <c r="C57" s="18" t="s">
        <v>0</v>
      </c>
      <c r="D57" s="18">
        <v>50</v>
      </c>
      <c r="E57" s="18" t="s">
        <v>0</v>
      </c>
      <c r="F57" s="52">
        <v>1</v>
      </c>
      <c r="G57" s="18" t="s">
        <v>1</v>
      </c>
      <c r="I57" s="96">
        <f t="shared" si="1"/>
        <v>0</v>
      </c>
      <c r="J57" s="14"/>
      <c r="K57" s="14"/>
    </row>
    <row r="58" spans="1:11" ht="12.75">
      <c r="A58" s="16"/>
      <c r="B58" s="18"/>
      <c r="C58" s="18" t="s">
        <v>0</v>
      </c>
      <c r="D58" s="18">
        <v>50</v>
      </c>
      <c r="E58" s="18" t="s">
        <v>0</v>
      </c>
      <c r="F58" s="52">
        <v>1</v>
      </c>
      <c r="G58" s="18" t="s">
        <v>1</v>
      </c>
      <c r="I58" s="96">
        <f t="shared" si="1"/>
        <v>0</v>
      </c>
      <c r="J58" s="14"/>
      <c r="K58" s="14"/>
    </row>
    <row r="59" spans="1:11" ht="12.75">
      <c r="A59" s="16"/>
      <c r="B59" s="18"/>
      <c r="C59" s="18" t="s">
        <v>0</v>
      </c>
      <c r="D59" s="18">
        <v>50</v>
      </c>
      <c r="E59" s="18" t="s">
        <v>0</v>
      </c>
      <c r="F59" s="52">
        <v>1</v>
      </c>
      <c r="G59" s="18" t="s">
        <v>1</v>
      </c>
      <c r="I59" s="96">
        <f t="shared" si="1"/>
        <v>0</v>
      </c>
      <c r="J59" s="14"/>
      <c r="K59" s="14"/>
    </row>
    <row r="60" spans="1:11" ht="12.75">
      <c r="A60" s="16"/>
      <c r="B60" s="18"/>
      <c r="C60" s="18" t="s">
        <v>0</v>
      </c>
      <c r="D60" s="18">
        <v>50</v>
      </c>
      <c r="E60" s="18" t="s">
        <v>0</v>
      </c>
      <c r="F60" s="52">
        <v>1</v>
      </c>
      <c r="G60" s="18" t="s">
        <v>1</v>
      </c>
      <c r="I60" s="96">
        <f t="shared" si="1"/>
        <v>0</v>
      </c>
      <c r="J60" s="14"/>
      <c r="K60" s="14"/>
    </row>
    <row r="61" spans="1:11" ht="12.75">
      <c r="A61" s="16"/>
      <c r="B61" s="18"/>
      <c r="C61" s="18" t="s">
        <v>0</v>
      </c>
      <c r="D61" s="18">
        <v>50</v>
      </c>
      <c r="E61" s="18" t="s">
        <v>0</v>
      </c>
      <c r="F61" s="52">
        <v>1</v>
      </c>
      <c r="G61" s="18" t="s">
        <v>1</v>
      </c>
      <c r="I61" s="96">
        <f t="shared" si="1"/>
        <v>0</v>
      </c>
      <c r="J61" s="14"/>
      <c r="K61" s="14"/>
    </row>
    <row r="62" spans="1:11" ht="12.75">
      <c r="A62" s="16"/>
      <c r="B62" s="18"/>
      <c r="C62" s="18" t="s">
        <v>0</v>
      </c>
      <c r="D62" s="18">
        <v>50</v>
      </c>
      <c r="E62" s="18" t="s">
        <v>0</v>
      </c>
      <c r="F62" s="52">
        <v>1</v>
      </c>
      <c r="G62" s="18" t="s">
        <v>1</v>
      </c>
      <c r="I62" s="96">
        <f t="shared" si="1"/>
        <v>0</v>
      </c>
      <c r="J62" s="14"/>
      <c r="K62" s="14"/>
    </row>
    <row r="63" spans="1:11" ht="12.75">
      <c r="A63" s="16"/>
      <c r="B63" s="18"/>
      <c r="C63" s="18" t="s">
        <v>0</v>
      </c>
      <c r="D63" s="18">
        <v>50</v>
      </c>
      <c r="E63" s="18" t="s">
        <v>0</v>
      </c>
      <c r="F63" s="52">
        <v>1</v>
      </c>
      <c r="G63" s="18" t="s">
        <v>1</v>
      </c>
      <c r="I63" s="96">
        <f t="shared" si="1"/>
        <v>0</v>
      </c>
      <c r="J63" s="14"/>
      <c r="K63" s="14"/>
    </row>
    <row r="64" spans="1:11" ht="12.75">
      <c r="A64" s="16"/>
      <c r="B64" s="18"/>
      <c r="C64" s="18" t="s">
        <v>0</v>
      </c>
      <c r="D64" s="18">
        <v>50</v>
      </c>
      <c r="E64" s="18" t="s">
        <v>0</v>
      </c>
      <c r="F64" s="52">
        <v>1</v>
      </c>
      <c r="G64" s="18" t="s">
        <v>1</v>
      </c>
      <c r="I64" s="96">
        <f t="shared" si="1"/>
        <v>0</v>
      </c>
      <c r="J64" s="14"/>
      <c r="K64" s="14"/>
    </row>
    <row r="65" spans="1:11" ht="12.75">
      <c r="A65" s="16"/>
      <c r="B65" s="18"/>
      <c r="C65" s="18" t="s">
        <v>0</v>
      </c>
      <c r="D65" s="18">
        <v>50</v>
      </c>
      <c r="E65" s="18" t="s">
        <v>0</v>
      </c>
      <c r="F65" s="52">
        <v>1</v>
      </c>
      <c r="G65" s="18" t="s">
        <v>1</v>
      </c>
      <c r="I65" s="96">
        <f t="shared" si="1"/>
        <v>0</v>
      </c>
      <c r="J65" s="14"/>
      <c r="K65" s="14"/>
    </row>
    <row r="66" spans="1:11" ht="12.75">
      <c r="A66" s="16"/>
      <c r="B66" s="18"/>
      <c r="C66" s="18" t="s">
        <v>0</v>
      </c>
      <c r="D66" s="18">
        <v>50</v>
      </c>
      <c r="E66" s="18" t="s">
        <v>0</v>
      </c>
      <c r="F66" s="52">
        <v>1</v>
      </c>
      <c r="G66" s="18" t="s">
        <v>1</v>
      </c>
      <c r="I66" s="96">
        <f t="shared" si="1"/>
        <v>0</v>
      </c>
      <c r="J66" s="14"/>
      <c r="K66" s="14"/>
    </row>
    <row r="67" spans="1:11" ht="12.75">
      <c r="A67" s="16"/>
      <c r="B67" s="18"/>
      <c r="C67" s="18" t="s">
        <v>0</v>
      </c>
      <c r="D67" s="18">
        <v>50</v>
      </c>
      <c r="E67" s="18" t="s">
        <v>0</v>
      </c>
      <c r="F67" s="52">
        <v>1</v>
      </c>
      <c r="G67" s="18" t="s">
        <v>1</v>
      </c>
      <c r="I67" s="96">
        <f t="shared" si="1"/>
        <v>0</v>
      </c>
      <c r="J67" s="14"/>
      <c r="K67" s="14"/>
    </row>
    <row r="68" spans="1:11" ht="12.75">
      <c r="A68" s="16"/>
      <c r="B68" s="18"/>
      <c r="C68" s="18" t="s">
        <v>0</v>
      </c>
      <c r="D68" s="18">
        <v>50</v>
      </c>
      <c r="E68" s="18" t="s">
        <v>0</v>
      </c>
      <c r="F68" s="52">
        <v>1</v>
      </c>
      <c r="G68" s="18" t="s">
        <v>1</v>
      </c>
      <c r="I68" s="96">
        <f t="shared" si="1"/>
        <v>0</v>
      </c>
      <c r="J68" s="14"/>
      <c r="K68" s="73"/>
    </row>
    <row r="69" spans="1:11" ht="12.75">
      <c r="A69" s="16"/>
      <c r="B69" s="18"/>
      <c r="C69" s="18" t="s">
        <v>0</v>
      </c>
      <c r="D69" s="18">
        <v>50</v>
      </c>
      <c r="E69" s="18" t="s">
        <v>0</v>
      </c>
      <c r="F69" s="52">
        <v>1</v>
      </c>
      <c r="G69" s="18" t="s">
        <v>1</v>
      </c>
      <c r="I69" s="96">
        <f t="shared" si="1"/>
        <v>0</v>
      </c>
      <c r="J69" s="14"/>
      <c r="K69" s="73"/>
    </row>
    <row r="70" spans="1:11" ht="12.75">
      <c r="A70" s="16"/>
      <c r="B70" s="18"/>
      <c r="C70" s="18" t="s">
        <v>0</v>
      </c>
      <c r="D70" s="18">
        <v>50</v>
      </c>
      <c r="E70" s="18" t="s">
        <v>0</v>
      </c>
      <c r="F70" s="52">
        <v>1</v>
      </c>
      <c r="G70" s="18" t="s">
        <v>1</v>
      </c>
      <c r="I70" s="96">
        <f t="shared" si="1"/>
        <v>0</v>
      </c>
      <c r="J70" s="14"/>
      <c r="K70" s="73"/>
    </row>
    <row r="71" spans="1:11" ht="12.75">
      <c r="A71" s="16"/>
      <c r="B71" s="18"/>
      <c r="C71" s="18" t="s">
        <v>0</v>
      </c>
      <c r="D71" s="18">
        <v>50</v>
      </c>
      <c r="E71" s="18" t="s">
        <v>0</v>
      </c>
      <c r="F71" s="52">
        <v>1</v>
      </c>
      <c r="G71" s="18" t="s">
        <v>1</v>
      </c>
      <c r="I71" s="96">
        <f t="shared" si="1"/>
        <v>0</v>
      </c>
      <c r="J71" s="14"/>
      <c r="K71" s="73"/>
    </row>
    <row r="72" spans="1:11" ht="12.75">
      <c r="A72" s="16"/>
      <c r="B72" s="18"/>
      <c r="C72" s="18" t="s">
        <v>0</v>
      </c>
      <c r="D72" s="18">
        <v>50</v>
      </c>
      <c r="E72" s="18" t="s">
        <v>0</v>
      </c>
      <c r="F72" s="52">
        <v>1</v>
      </c>
      <c r="G72" s="18" t="s">
        <v>1</v>
      </c>
      <c r="I72" s="96">
        <f t="shared" si="1"/>
        <v>0</v>
      </c>
      <c r="J72" s="14"/>
      <c r="K72" s="73"/>
    </row>
    <row r="73" spans="1:11" ht="12.75">
      <c r="A73" s="16"/>
      <c r="B73" s="18"/>
      <c r="C73" s="18" t="s">
        <v>0</v>
      </c>
      <c r="D73" s="18">
        <v>50</v>
      </c>
      <c r="E73" s="18" t="s">
        <v>0</v>
      </c>
      <c r="F73" s="52">
        <v>1</v>
      </c>
      <c r="G73" s="18" t="s">
        <v>1</v>
      </c>
      <c r="H73" s="55"/>
      <c r="I73" s="96">
        <f t="shared" si="1"/>
        <v>0</v>
      </c>
      <c r="J73" s="74"/>
      <c r="K73" s="83"/>
    </row>
    <row r="74" spans="1:11" ht="12.75">
      <c r="A74" s="97" t="s">
        <v>44</v>
      </c>
      <c r="B74" s="98">
        <f>SUM(B42:B73)</f>
        <v>0</v>
      </c>
      <c r="C74" s="75"/>
      <c r="D74" s="76"/>
      <c r="E74" s="76"/>
      <c r="F74" s="76"/>
      <c r="G74" s="76"/>
      <c r="H74" s="90"/>
      <c r="I74" s="85"/>
      <c r="J74" s="85"/>
      <c r="K74" s="17"/>
    </row>
    <row r="75" spans="1:11" ht="12.75">
      <c r="A75" s="97" t="s">
        <v>52</v>
      </c>
      <c r="B75" s="99"/>
      <c r="C75" s="99"/>
      <c r="D75" s="99"/>
      <c r="E75" s="99"/>
      <c r="F75" s="99"/>
      <c r="G75" s="99"/>
      <c r="H75" s="100">
        <f>SUM(H6:H39)</f>
        <v>0</v>
      </c>
      <c r="I75" s="85"/>
      <c r="J75" s="85"/>
      <c r="K75" s="17"/>
    </row>
    <row r="76" spans="1:11" ht="12.75">
      <c r="A76" s="97" t="s">
        <v>51</v>
      </c>
      <c r="B76" s="99"/>
      <c r="C76" s="99"/>
      <c r="D76" s="99"/>
      <c r="E76" s="99"/>
      <c r="F76" s="99"/>
      <c r="G76" s="99"/>
      <c r="H76" s="101"/>
      <c r="I76" s="100">
        <f>SUM(I42:I73)</f>
        <v>0</v>
      </c>
      <c r="J76" s="84"/>
      <c r="K76" s="17"/>
    </row>
    <row r="77" spans="1:11" ht="12.75">
      <c r="A77" s="97" t="s">
        <v>53</v>
      </c>
      <c r="B77" s="101"/>
      <c r="C77" s="101"/>
      <c r="D77" s="101"/>
      <c r="E77" s="101"/>
      <c r="F77" s="101"/>
      <c r="G77" s="101"/>
      <c r="H77" s="101"/>
      <c r="I77" s="101"/>
      <c r="J77" s="100">
        <f>SUM(H75-I76)</f>
        <v>0</v>
      </c>
      <c r="K77" s="5"/>
    </row>
    <row r="78" spans="1:10" ht="12.75">
      <c r="A78" s="97" t="s">
        <v>54</v>
      </c>
      <c r="B78" s="101"/>
      <c r="C78" s="101"/>
      <c r="D78" s="101"/>
      <c r="E78" s="101"/>
      <c r="F78" s="101"/>
      <c r="G78" s="101"/>
      <c r="H78" s="100">
        <f>SUM(J77+J151)</f>
        <v>0</v>
      </c>
      <c r="J78" s="95" t="s">
        <v>55</v>
      </c>
    </row>
    <row r="79" spans="9:11" ht="12.75">
      <c r="I79" s="74"/>
      <c r="J79" s="74"/>
      <c r="K79" s="74"/>
    </row>
    <row r="80" spans="1:11" ht="15.75">
      <c r="A80" s="8" t="s">
        <v>17</v>
      </c>
      <c r="B80" s="7"/>
      <c r="C80" s="7"/>
      <c r="D80" s="9"/>
      <c r="E80" s="9"/>
      <c r="F80" s="5"/>
      <c r="G80" s="5"/>
      <c r="H80" s="10"/>
      <c r="I80" s="5"/>
      <c r="J80" s="5"/>
      <c r="K80" s="5"/>
    </row>
    <row r="81" spans="1:11" ht="15.75">
      <c r="A81" s="8" t="s">
        <v>18</v>
      </c>
      <c r="B81" s="7"/>
      <c r="C81" s="7"/>
      <c r="D81" s="9"/>
      <c r="E81" s="9"/>
      <c r="F81" s="5"/>
      <c r="G81" s="5"/>
      <c r="H81" s="79"/>
      <c r="I81" s="87" t="s">
        <v>11</v>
      </c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80"/>
      <c r="I82" s="87" t="s">
        <v>12</v>
      </c>
      <c r="J82" s="5"/>
      <c r="K82" s="5"/>
    </row>
    <row r="83" spans="1:11" ht="15.75">
      <c r="A83" s="3" t="s">
        <v>45</v>
      </c>
      <c r="B83" s="1"/>
      <c r="D83" s="2"/>
      <c r="E83" s="1"/>
      <c r="F83" s="2"/>
      <c r="G83" s="2"/>
      <c r="H83" s="88" t="s">
        <v>16</v>
      </c>
      <c r="I83" s="87"/>
      <c r="J83" s="5"/>
      <c r="K83" s="5"/>
    </row>
    <row r="84" spans="1:11" ht="78.75">
      <c r="A84" s="45" t="s">
        <v>3</v>
      </c>
      <c r="B84" s="46" t="s">
        <v>13</v>
      </c>
      <c r="C84" s="47"/>
      <c r="D84" s="46" t="s">
        <v>14</v>
      </c>
      <c r="E84" s="48" t="s">
        <v>0</v>
      </c>
      <c r="F84" s="49">
        <v>5</v>
      </c>
      <c r="G84" s="48" t="s">
        <v>1</v>
      </c>
      <c r="H84" s="50" t="s">
        <v>6</v>
      </c>
      <c r="I84" s="4" t="s">
        <v>15</v>
      </c>
      <c r="J84" s="5"/>
      <c r="K84" s="5"/>
    </row>
    <row r="85" spans="1:11" ht="12.75">
      <c r="A85" s="23" t="s">
        <v>42</v>
      </c>
      <c r="B85" s="18"/>
      <c r="C85" s="18" t="s">
        <v>2</v>
      </c>
      <c r="D85" s="18">
        <v>50</v>
      </c>
      <c r="E85" s="18" t="s">
        <v>2</v>
      </c>
      <c r="F85" s="52">
        <v>5</v>
      </c>
      <c r="G85" s="18" t="s">
        <v>1</v>
      </c>
      <c r="H85" s="96">
        <f>SUM(B85*D85*F85)</f>
        <v>0</v>
      </c>
      <c r="I85" s="86"/>
      <c r="J85" s="13"/>
      <c r="K85" s="13"/>
    </row>
    <row r="86" spans="1:11" ht="12.75">
      <c r="A86" s="71" t="s">
        <v>48</v>
      </c>
      <c r="B86" s="18"/>
      <c r="C86" s="18" t="s">
        <v>2</v>
      </c>
      <c r="D86" s="18">
        <v>50</v>
      </c>
      <c r="E86" s="18" t="s">
        <v>2</v>
      </c>
      <c r="F86" s="52">
        <v>5</v>
      </c>
      <c r="G86" s="18" t="s">
        <v>1</v>
      </c>
      <c r="H86" s="96">
        <f aca="true" t="shared" si="2" ref="H86:H118">SUM(B86*D86*F86)</f>
        <v>0</v>
      </c>
      <c r="I86" s="82"/>
      <c r="J86" s="14"/>
      <c r="K86" s="14"/>
    </row>
    <row r="87" spans="1:11" ht="12.75">
      <c r="A87" s="23"/>
      <c r="B87" s="18"/>
      <c r="C87" s="18" t="s">
        <v>2</v>
      </c>
      <c r="D87" s="18">
        <v>50</v>
      </c>
      <c r="E87" s="18" t="s">
        <v>2</v>
      </c>
      <c r="F87" s="52">
        <v>5</v>
      </c>
      <c r="G87" s="18" t="s">
        <v>1</v>
      </c>
      <c r="H87" s="96">
        <f t="shared" si="2"/>
        <v>0</v>
      </c>
      <c r="I87" s="82"/>
      <c r="J87" s="14"/>
      <c r="K87" s="14"/>
    </row>
    <row r="88" spans="1:11" ht="14.25" customHeight="1">
      <c r="A88" s="23"/>
      <c r="B88" s="18"/>
      <c r="C88" s="18" t="s">
        <v>2</v>
      </c>
      <c r="D88" s="18">
        <v>50</v>
      </c>
      <c r="E88" s="18" t="s">
        <v>2</v>
      </c>
      <c r="F88" s="52">
        <v>5</v>
      </c>
      <c r="G88" s="18" t="s">
        <v>1</v>
      </c>
      <c r="H88" s="96">
        <f t="shared" si="2"/>
        <v>0</v>
      </c>
      <c r="I88" s="82"/>
      <c r="J88" s="14"/>
      <c r="K88" s="14"/>
    </row>
    <row r="89" spans="1:11" ht="14.25" customHeight="1">
      <c r="A89" s="23"/>
      <c r="B89" s="18"/>
      <c r="C89" s="18" t="s">
        <v>2</v>
      </c>
      <c r="D89" s="18">
        <v>50</v>
      </c>
      <c r="E89" s="18" t="s">
        <v>2</v>
      </c>
      <c r="F89" s="52">
        <v>5</v>
      </c>
      <c r="G89" s="18" t="s">
        <v>1</v>
      </c>
      <c r="H89" s="96">
        <f t="shared" si="2"/>
        <v>0</v>
      </c>
      <c r="I89" s="82"/>
      <c r="J89" s="14"/>
      <c r="K89" s="14"/>
    </row>
    <row r="90" spans="1:14" ht="12.75">
      <c r="A90" s="23"/>
      <c r="B90" s="18"/>
      <c r="C90" s="18" t="s">
        <v>2</v>
      </c>
      <c r="D90" s="18">
        <v>50</v>
      </c>
      <c r="E90" s="18" t="s">
        <v>2</v>
      </c>
      <c r="F90" s="52">
        <v>5</v>
      </c>
      <c r="G90" s="18" t="s">
        <v>1</v>
      </c>
      <c r="H90" s="96">
        <f t="shared" si="2"/>
        <v>0</v>
      </c>
      <c r="I90" s="82"/>
      <c r="J90" s="14"/>
      <c r="K90" s="14"/>
      <c r="N90" s="21"/>
    </row>
    <row r="91" spans="1:11" ht="12.75">
      <c r="A91" s="23"/>
      <c r="B91" s="18"/>
      <c r="C91" s="18" t="s">
        <v>2</v>
      </c>
      <c r="D91" s="18">
        <v>50</v>
      </c>
      <c r="E91" s="18" t="s">
        <v>2</v>
      </c>
      <c r="F91" s="52">
        <v>5</v>
      </c>
      <c r="G91" s="18" t="s">
        <v>1</v>
      </c>
      <c r="H91" s="96">
        <f t="shared" si="2"/>
        <v>0</v>
      </c>
      <c r="I91" s="82"/>
      <c r="J91" s="14"/>
      <c r="K91" s="14"/>
    </row>
    <row r="92" spans="1:11" ht="12.75">
      <c r="A92" s="23"/>
      <c r="B92" s="18"/>
      <c r="C92" s="18" t="s">
        <v>2</v>
      </c>
      <c r="D92" s="18">
        <v>50</v>
      </c>
      <c r="E92" s="18" t="s">
        <v>2</v>
      </c>
      <c r="F92" s="52">
        <v>5</v>
      </c>
      <c r="G92" s="18" t="s">
        <v>1</v>
      </c>
      <c r="H92" s="96">
        <f t="shared" si="2"/>
        <v>0</v>
      </c>
      <c r="I92" s="82"/>
      <c r="J92" s="14"/>
      <c r="K92" s="14"/>
    </row>
    <row r="93" spans="1:11" ht="12.75">
      <c r="A93" s="23"/>
      <c r="B93" s="18"/>
      <c r="C93" s="18" t="s">
        <v>2</v>
      </c>
      <c r="D93" s="18">
        <v>50</v>
      </c>
      <c r="E93" s="18" t="s">
        <v>2</v>
      </c>
      <c r="F93" s="52">
        <v>5</v>
      </c>
      <c r="G93" s="18" t="s">
        <v>1</v>
      </c>
      <c r="H93" s="96">
        <f t="shared" si="2"/>
        <v>0</v>
      </c>
      <c r="I93" s="82"/>
      <c r="J93" s="14"/>
      <c r="K93" s="14"/>
    </row>
    <row r="94" spans="1:11" ht="12.75">
      <c r="A94" s="23"/>
      <c r="B94" s="18"/>
      <c r="C94" s="18" t="s">
        <v>2</v>
      </c>
      <c r="D94" s="18">
        <v>50</v>
      </c>
      <c r="E94" s="18" t="s">
        <v>2</v>
      </c>
      <c r="F94" s="52">
        <v>5</v>
      </c>
      <c r="G94" s="18" t="s">
        <v>1</v>
      </c>
      <c r="H94" s="96">
        <f t="shared" si="2"/>
        <v>0</v>
      </c>
      <c r="I94" s="82"/>
      <c r="J94" s="14"/>
      <c r="K94" s="14"/>
    </row>
    <row r="95" spans="1:11" ht="12.75">
      <c r="A95" s="23"/>
      <c r="B95" s="18"/>
      <c r="C95" s="18" t="s">
        <v>2</v>
      </c>
      <c r="D95" s="18">
        <v>50</v>
      </c>
      <c r="E95" s="18" t="s">
        <v>2</v>
      </c>
      <c r="F95" s="52">
        <v>5</v>
      </c>
      <c r="G95" s="18" t="s">
        <v>1</v>
      </c>
      <c r="H95" s="96">
        <f t="shared" si="2"/>
        <v>0</v>
      </c>
      <c r="I95" s="82"/>
      <c r="J95" s="14"/>
      <c r="K95" s="14"/>
    </row>
    <row r="96" spans="1:11" ht="12.75">
      <c r="A96" s="23"/>
      <c r="B96" s="18"/>
      <c r="C96" s="18" t="s">
        <v>2</v>
      </c>
      <c r="D96" s="18">
        <v>50</v>
      </c>
      <c r="E96" s="18" t="s">
        <v>2</v>
      </c>
      <c r="F96" s="52">
        <v>5</v>
      </c>
      <c r="G96" s="18" t="s">
        <v>1</v>
      </c>
      <c r="H96" s="96">
        <f t="shared" si="2"/>
        <v>0</v>
      </c>
      <c r="I96" s="82"/>
      <c r="J96" s="14"/>
      <c r="K96" s="14"/>
    </row>
    <row r="97" spans="1:11" ht="12.75">
      <c r="A97" s="23"/>
      <c r="B97" s="18"/>
      <c r="C97" s="18" t="s">
        <v>2</v>
      </c>
      <c r="D97" s="18">
        <v>50</v>
      </c>
      <c r="E97" s="18" t="s">
        <v>2</v>
      </c>
      <c r="F97" s="52">
        <v>5</v>
      </c>
      <c r="G97" s="18" t="s">
        <v>1</v>
      </c>
      <c r="H97" s="96">
        <f t="shared" si="2"/>
        <v>0</v>
      </c>
      <c r="I97" s="82"/>
      <c r="J97" s="14"/>
      <c r="K97" s="14"/>
    </row>
    <row r="98" spans="1:11" ht="12.75">
      <c r="A98" s="23"/>
      <c r="B98" s="18"/>
      <c r="C98" s="18" t="s">
        <v>2</v>
      </c>
      <c r="D98" s="18">
        <v>50</v>
      </c>
      <c r="E98" s="18" t="s">
        <v>2</v>
      </c>
      <c r="F98" s="52">
        <v>5</v>
      </c>
      <c r="G98" s="18" t="s">
        <v>1</v>
      </c>
      <c r="H98" s="96">
        <f t="shared" si="2"/>
        <v>0</v>
      </c>
      <c r="I98" s="82"/>
      <c r="J98" s="14"/>
      <c r="K98" s="14"/>
    </row>
    <row r="99" spans="1:11" ht="12.75">
      <c r="A99" s="23"/>
      <c r="B99" s="18"/>
      <c r="C99" s="18" t="s">
        <v>2</v>
      </c>
      <c r="D99" s="18">
        <v>50</v>
      </c>
      <c r="E99" s="18" t="s">
        <v>2</v>
      </c>
      <c r="F99" s="52">
        <v>5</v>
      </c>
      <c r="G99" s="18" t="s">
        <v>1</v>
      </c>
      <c r="H99" s="96">
        <f t="shared" si="2"/>
        <v>0</v>
      </c>
      <c r="I99" s="82"/>
      <c r="J99" s="14"/>
      <c r="K99" s="14"/>
    </row>
    <row r="100" spans="1:11" ht="12.75">
      <c r="A100" s="23"/>
      <c r="B100" s="18"/>
      <c r="C100" s="18" t="s">
        <v>2</v>
      </c>
      <c r="D100" s="18">
        <v>50</v>
      </c>
      <c r="E100" s="18" t="s">
        <v>2</v>
      </c>
      <c r="F100" s="52">
        <v>5</v>
      </c>
      <c r="G100" s="18" t="s">
        <v>1</v>
      </c>
      <c r="H100" s="96">
        <f t="shared" si="2"/>
        <v>0</v>
      </c>
      <c r="I100" s="82"/>
      <c r="J100" s="14"/>
      <c r="K100" s="14"/>
    </row>
    <row r="101" spans="1:11" ht="12.75">
      <c r="A101" s="23"/>
      <c r="B101" s="18"/>
      <c r="C101" s="18" t="s">
        <v>2</v>
      </c>
      <c r="D101" s="18">
        <v>50</v>
      </c>
      <c r="E101" s="18" t="s">
        <v>2</v>
      </c>
      <c r="F101" s="52">
        <v>5</v>
      </c>
      <c r="G101" s="18" t="s">
        <v>1</v>
      </c>
      <c r="H101" s="96">
        <f t="shared" si="2"/>
        <v>0</v>
      </c>
      <c r="I101" s="82"/>
      <c r="J101" s="14"/>
      <c r="K101" s="14"/>
    </row>
    <row r="102" spans="1:11" ht="12.75">
      <c r="A102" s="23"/>
      <c r="B102" s="18"/>
      <c r="C102" s="18" t="s">
        <v>2</v>
      </c>
      <c r="D102" s="18">
        <v>50</v>
      </c>
      <c r="E102" s="18" t="s">
        <v>2</v>
      </c>
      <c r="F102" s="52">
        <v>5</v>
      </c>
      <c r="G102" s="18" t="s">
        <v>1</v>
      </c>
      <c r="H102" s="96">
        <f t="shared" si="2"/>
        <v>0</v>
      </c>
      <c r="I102" s="82"/>
      <c r="J102" s="14"/>
      <c r="K102" s="14"/>
    </row>
    <row r="103" spans="1:11" ht="12.75">
      <c r="A103" s="23"/>
      <c r="B103" s="18"/>
      <c r="C103" s="18" t="s">
        <v>2</v>
      </c>
      <c r="D103" s="18">
        <v>50</v>
      </c>
      <c r="E103" s="18" t="s">
        <v>2</v>
      </c>
      <c r="F103" s="52">
        <v>5</v>
      </c>
      <c r="G103" s="18" t="s">
        <v>1</v>
      </c>
      <c r="H103" s="96">
        <f t="shared" si="2"/>
        <v>0</v>
      </c>
      <c r="I103" s="82"/>
      <c r="J103" s="14"/>
      <c r="K103" s="14"/>
    </row>
    <row r="104" spans="1:11" ht="12.75">
      <c r="A104" s="23"/>
      <c r="B104" s="18"/>
      <c r="C104" s="18" t="s">
        <v>2</v>
      </c>
      <c r="D104" s="18">
        <v>50</v>
      </c>
      <c r="E104" s="18" t="s">
        <v>2</v>
      </c>
      <c r="F104" s="52">
        <v>5</v>
      </c>
      <c r="G104" s="18" t="s">
        <v>1</v>
      </c>
      <c r="H104" s="96">
        <f t="shared" si="2"/>
        <v>0</v>
      </c>
      <c r="I104" s="82"/>
      <c r="J104" s="14"/>
      <c r="K104" s="14"/>
    </row>
    <row r="105" spans="1:11" ht="12.75">
      <c r="A105" s="23"/>
      <c r="B105" s="18"/>
      <c r="C105" s="18" t="s">
        <v>2</v>
      </c>
      <c r="D105" s="18">
        <v>50</v>
      </c>
      <c r="E105" s="18" t="s">
        <v>2</v>
      </c>
      <c r="F105" s="52">
        <v>5</v>
      </c>
      <c r="G105" s="18" t="s">
        <v>1</v>
      </c>
      <c r="H105" s="96">
        <f t="shared" si="2"/>
        <v>0</v>
      </c>
      <c r="I105" s="82"/>
      <c r="J105" s="14"/>
      <c r="K105" s="14"/>
    </row>
    <row r="106" spans="1:11" ht="12.75">
      <c r="A106" s="23"/>
      <c r="B106" s="18"/>
      <c r="C106" s="18" t="s">
        <v>2</v>
      </c>
      <c r="D106" s="18">
        <v>50</v>
      </c>
      <c r="E106" s="18" t="s">
        <v>2</v>
      </c>
      <c r="F106" s="52">
        <v>5</v>
      </c>
      <c r="G106" s="18" t="s">
        <v>1</v>
      </c>
      <c r="H106" s="96">
        <f t="shared" si="2"/>
        <v>0</v>
      </c>
      <c r="I106" s="82"/>
      <c r="J106" s="14"/>
      <c r="K106" s="14"/>
    </row>
    <row r="107" spans="1:11" ht="12.75">
      <c r="A107" s="23"/>
      <c r="B107" s="18"/>
      <c r="C107" s="18" t="s">
        <v>2</v>
      </c>
      <c r="D107" s="18">
        <v>50</v>
      </c>
      <c r="E107" s="18" t="s">
        <v>2</v>
      </c>
      <c r="F107" s="52">
        <v>5</v>
      </c>
      <c r="G107" s="18" t="s">
        <v>1</v>
      </c>
      <c r="H107" s="96">
        <f t="shared" si="2"/>
        <v>0</v>
      </c>
      <c r="I107" s="82"/>
      <c r="J107" s="14"/>
      <c r="K107" s="14"/>
    </row>
    <row r="108" spans="1:11" ht="12.75">
      <c r="A108" s="23"/>
      <c r="B108" s="18"/>
      <c r="C108" s="18" t="s">
        <v>2</v>
      </c>
      <c r="D108" s="18">
        <v>50</v>
      </c>
      <c r="E108" s="18" t="s">
        <v>2</v>
      </c>
      <c r="F108" s="52">
        <v>5</v>
      </c>
      <c r="G108" s="18" t="s">
        <v>1</v>
      </c>
      <c r="H108" s="96">
        <f t="shared" si="2"/>
        <v>0</v>
      </c>
      <c r="I108" s="82"/>
      <c r="J108" s="14"/>
      <c r="K108" s="14"/>
    </row>
    <row r="109" spans="1:11" ht="12.75">
      <c r="A109" s="23"/>
      <c r="B109" s="18"/>
      <c r="C109" s="18" t="s">
        <v>2</v>
      </c>
      <c r="D109" s="18">
        <v>50</v>
      </c>
      <c r="E109" s="18" t="s">
        <v>2</v>
      </c>
      <c r="F109" s="52">
        <v>5</v>
      </c>
      <c r="G109" s="18" t="s">
        <v>1</v>
      </c>
      <c r="H109" s="96">
        <f t="shared" si="2"/>
        <v>0</v>
      </c>
      <c r="I109" s="82"/>
      <c r="J109" s="14"/>
      <c r="K109" s="14"/>
    </row>
    <row r="110" spans="1:11" ht="12.75">
      <c r="A110" s="23"/>
      <c r="B110" s="18"/>
      <c r="C110" s="18" t="s">
        <v>2</v>
      </c>
      <c r="D110" s="18">
        <v>50</v>
      </c>
      <c r="E110" s="18" t="s">
        <v>2</v>
      </c>
      <c r="F110" s="52">
        <v>5</v>
      </c>
      <c r="G110" s="18" t="s">
        <v>1</v>
      </c>
      <c r="H110" s="96">
        <f t="shared" si="2"/>
        <v>0</v>
      </c>
      <c r="I110" s="82"/>
      <c r="J110" s="14"/>
      <c r="K110" s="14"/>
    </row>
    <row r="111" spans="1:11" ht="12.75">
      <c r="A111" s="23"/>
      <c r="B111" s="18"/>
      <c r="C111" s="18" t="s">
        <v>2</v>
      </c>
      <c r="D111" s="18">
        <v>50</v>
      </c>
      <c r="E111" s="18" t="s">
        <v>2</v>
      </c>
      <c r="F111" s="52">
        <v>5</v>
      </c>
      <c r="G111" s="18" t="s">
        <v>1</v>
      </c>
      <c r="H111" s="96">
        <f t="shared" si="2"/>
        <v>0</v>
      </c>
      <c r="I111" s="82"/>
      <c r="J111" s="14"/>
      <c r="K111" s="14"/>
    </row>
    <row r="112" spans="1:11" ht="12.75">
      <c r="A112" s="23"/>
      <c r="B112" s="18"/>
      <c r="C112" s="18" t="s">
        <v>2</v>
      </c>
      <c r="D112" s="18">
        <v>50</v>
      </c>
      <c r="E112" s="18" t="s">
        <v>2</v>
      </c>
      <c r="F112" s="52">
        <v>5</v>
      </c>
      <c r="G112" s="18" t="s">
        <v>1</v>
      </c>
      <c r="H112" s="96">
        <f t="shared" si="2"/>
        <v>0</v>
      </c>
      <c r="I112" s="82"/>
      <c r="J112" s="14"/>
      <c r="K112" s="14"/>
    </row>
    <row r="113" spans="1:11" ht="12.75">
      <c r="A113" s="23"/>
      <c r="B113" s="18"/>
      <c r="C113" s="18" t="s">
        <v>2</v>
      </c>
      <c r="D113" s="18">
        <v>50</v>
      </c>
      <c r="E113" s="18" t="s">
        <v>2</v>
      </c>
      <c r="F113" s="52">
        <v>5</v>
      </c>
      <c r="G113" s="18" t="s">
        <v>1</v>
      </c>
      <c r="H113" s="96">
        <f t="shared" si="2"/>
        <v>0</v>
      </c>
      <c r="I113" s="82"/>
      <c r="J113" s="14"/>
      <c r="K113" s="14"/>
    </row>
    <row r="114" spans="1:11" ht="12.75">
      <c r="A114" s="23"/>
      <c r="B114" s="18"/>
      <c r="C114" s="18" t="s">
        <v>2</v>
      </c>
      <c r="D114" s="18">
        <v>50</v>
      </c>
      <c r="E114" s="18" t="s">
        <v>2</v>
      </c>
      <c r="F114" s="52">
        <v>5</v>
      </c>
      <c r="G114" s="18" t="s">
        <v>1</v>
      </c>
      <c r="H114" s="96">
        <f t="shared" si="2"/>
        <v>0</v>
      </c>
      <c r="I114" s="82"/>
      <c r="J114" s="14"/>
      <c r="K114" s="14"/>
    </row>
    <row r="115" spans="1:11" ht="12.75">
      <c r="A115" s="23"/>
      <c r="B115" s="18"/>
      <c r="C115" s="18" t="s">
        <v>2</v>
      </c>
      <c r="D115" s="18">
        <v>50</v>
      </c>
      <c r="E115" s="18" t="s">
        <v>2</v>
      </c>
      <c r="F115" s="52">
        <v>5</v>
      </c>
      <c r="G115" s="18" t="s">
        <v>1</v>
      </c>
      <c r="H115" s="96">
        <f t="shared" si="2"/>
        <v>0</v>
      </c>
      <c r="I115" s="82"/>
      <c r="J115" s="14"/>
      <c r="K115" s="14"/>
    </row>
    <row r="116" spans="1:11" ht="12.75">
      <c r="A116" s="23"/>
      <c r="B116" s="18"/>
      <c r="C116" s="18" t="s">
        <v>2</v>
      </c>
      <c r="D116" s="18">
        <v>50</v>
      </c>
      <c r="E116" s="18" t="s">
        <v>2</v>
      </c>
      <c r="F116" s="52">
        <v>5</v>
      </c>
      <c r="G116" s="18" t="s">
        <v>1</v>
      </c>
      <c r="H116" s="96">
        <f t="shared" si="2"/>
        <v>0</v>
      </c>
      <c r="I116" s="82"/>
      <c r="J116" s="14"/>
      <c r="K116" s="14"/>
    </row>
    <row r="117" spans="1:11" ht="12.75">
      <c r="A117" s="23"/>
      <c r="B117" s="18"/>
      <c r="C117" s="18" t="s">
        <v>2</v>
      </c>
      <c r="D117" s="18">
        <v>50</v>
      </c>
      <c r="E117" s="18" t="s">
        <v>2</v>
      </c>
      <c r="F117" s="52">
        <v>5</v>
      </c>
      <c r="G117" s="18" t="s">
        <v>1</v>
      </c>
      <c r="H117" s="96">
        <f t="shared" si="2"/>
        <v>0</v>
      </c>
      <c r="I117" s="82"/>
      <c r="J117" s="14"/>
      <c r="K117" s="14"/>
    </row>
    <row r="118" spans="1:11" ht="12.75">
      <c r="A118" s="16"/>
      <c r="B118" s="18"/>
      <c r="C118" s="18" t="s">
        <v>2</v>
      </c>
      <c r="D118" s="18">
        <v>50</v>
      </c>
      <c r="E118" s="18" t="s">
        <v>2</v>
      </c>
      <c r="F118" s="52">
        <v>5</v>
      </c>
      <c r="G118" s="18" t="s">
        <v>1</v>
      </c>
      <c r="H118" s="96">
        <f t="shared" si="2"/>
        <v>0</v>
      </c>
      <c r="I118" s="82"/>
      <c r="J118" s="14"/>
      <c r="K118" s="14"/>
    </row>
    <row r="119" spans="1:11" ht="12.75">
      <c r="A119" s="23" t="s">
        <v>49</v>
      </c>
      <c r="B119" s="18">
        <f>SUM(B85:B118)</f>
        <v>0</v>
      </c>
      <c r="C119" s="18"/>
      <c r="D119" s="18"/>
      <c r="E119" s="18"/>
      <c r="F119" s="52"/>
      <c r="G119" s="18"/>
      <c r="H119" s="96">
        <f>SUM(H85:H118)</f>
        <v>0</v>
      </c>
      <c r="I119" s="82"/>
      <c r="J119" s="14"/>
      <c r="K119" s="14"/>
    </row>
    <row r="120" spans="1:11" ht="47.25">
      <c r="A120" s="76" t="s">
        <v>43</v>
      </c>
      <c r="B120" s="54"/>
      <c r="C120" s="54"/>
      <c r="D120" s="54"/>
      <c r="E120" s="54"/>
      <c r="F120" s="82"/>
      <c r="G120" s="54"/>
      <c r="H120" s="15"/>
      <c r="I120" s="51" t="s">
        <v>41</v>
      </c>
      <c r="J120" s="12"/>
      <c r="K120" s="12"/>
    </row>
    <row r="121" spans="1:11" ht="12.75">
      <c r="A121" s="53">
        <v>40132</v>
      </c>
      <c r="B121" s="18"/>
      <c r="C121" s="18" t="s">
        <v>0</v>
      </c>
      <c r="D121" s="18">
        <v>50</v>
      </c>
      <c r="E121" s="18" t="s">
        <v>0</v>
      </c>
      <c r="F121" s="52">
        <v>5</v>
      </c>
      <c r="G121" s="18" t="s">
        <v>1</v>
      </c>
      <c r="I121" s="96">
        <f aca="true" t="shared" si="3" ref="I121:I147">SUM(B121*D121*F121)</f>
        <v>0</v>
      </c>
      <c r="J121" s="14"/>
      <c r="K121" s="14"/>
    </row>
    <row r="122" spans="1:11" ht="12.75">
      <c r="A122" s="53">
        <v>40139</v>
      </c>
      <c r="B122" s="18"/>
      <c r="C122" s="18" t="s">
        <v>0</v>
      </c>
      <c r="D122" s="18">
        <v>50</v>
      </c>
      <c r="E122" s="18" t="s">
        <v>0</v>
      </c>
      <c r="F122" s="52">
        <v>5</v>
      </c>
      <c r="G122" s="18" t="s">
        <v>1</v>
      </c>
      <c r="I122" s="96">
        <f t="shared" si="3"/>
        <v>0</v>
      </c>
      <c r="J122" s="14"/>
      <c r="K122" s="14"/>
    </row>
    <row r="123" spans="1:11" ht="12.75">
      <c r="A123" s="16"/>
      <c r="B123" s="18"/>
      <c r="C123" s="18" t="s">
        <v>0</v>
      </c>
      <c r="D123" s="18">
        <v>50</v>
      </c>
      <c r="E123" s="18" t="s">
        <v>0</v>
      </c>
      <c r="F123" s="52">
        <v>5</v>
      </c>
      <c r="G123" s="18" t="s">
        <v>1</v>
      </c>
      <c r="I123" s="96">
        <f t="shared" si="3"/>
        <v>0</v>
      </c>
      <c r="J123" s="14"/>
      <c r="K123" s="14"/>
    </row>
    <row r="124" spans="1:11" ht="12.75">
      <c r="A124" s="16"/>
      <c r="B124" s="18"/>
      <c r="C124" s="18" t="s">
        <v>0</v>
      </c>
      <c r="D124" s="18">
        <v>50</v>
      </c>
      <c r="E124" s="18" t="s">
        <v>0</v>
      </c>
      <c r="F124" s="52">
        <v>5</v>
      </c>
      <c r="G124" s="18" t="s">
        <v>1</v>
      </c>
      <c r="I124" s="96">
        <f t="shared" si="3"/>
        <v>0</v>
      </c>
      <c r="J124" s="14"/>
      <c r="K124" s="14"/>
    </row>
    <row r="125" spans="1:11" ht="12.75">
      <c r="A125" s="16"/>
      <c r="B125" s="18"/>
      <c r="C125" s="18" t="s">
        <v>0</v>
      </c>
      <c r="D125" s="18">
        <v>50</v>
      </c>
      <c r="E125" s="18" t="s">
        <v>0</v>
      </c>
      <c r="F125" s="52">
        <v>5</v>
      </c>
      <c r="G125" s="18" t="s">
        <v>1</v>
      </c>
      <c r="I125" s="96">
        <f t="shared" si="3"/>
        <v>0</v>
      </c>
      <c r="J125" s="14"/>
      <c r="K125" s="14"/>
    </row>
    <row r="126" spans="1:11" ht="12.75">
      <c r="A126" s="16"/>
      <c r="B126" s="18"/>
      <c r="C126" s="18" t="s">
        <v>0</v>
      </c>
      <c r="D126" s="18">
        <v>50</v>
      </c>
      <c r="E126" s="18" t="s">
        <v>0</v>
      </c>
      <c r="F126" s="52">
        <v>5</v>
      </c>
      <c r="G126" s="18" t="s">
        <v>1</v>
      </c>
      <c r="I126" s="96">
        <f t="shared" si="3"/>
        <v>0</v>
      </c>
      <c r="J126" s="14"/>
      <c r="K126" s="14"/>
    </row>
    <row r="127" spans="1:11" ht="12.75">
      <c r="A127" s="16"/>
      <c r="B127" s="18"/>
      <c r="C127" s="18" t="s">
        <v>0</v>
      </c>
      <c r="D127" s="18">
        <v>50</v>
      </c>
      <c r="E127" s="18" t="s">
        <v>0</v>
      </c>
      <c r="F127" s="52">
        <v>5</v>
      </c>
      <c r="G127" s="18" t="s">
        <v>1</v>
      </c>
      <c r="I127" s="96">
        <f t="shared" si="3"/>
        <v>0</v>
      </c>
      <c r="J127" s="14"/>
      <c r="K127" s="14"/>
    </row>
    <row r="128" spans="1:11" ht="12.75">
      <c r="A128" s="16"/>
      <c r="B128" s="18"/>
      <c r="C128" s="18" t="s">
        <v>0</v>
      </c>
      <c r="D128" s="18">
        <v>50</v>
      </c>
      <c r="E128" s="18" t="s">
        <v>0</v>
      </c>
      <c r="F128" s="52">
        <v>5</v>
      </c>
      <c r="G128" s="18" t="s">
        <v>1</v>
      </c>
      <c r="I128" s="96">
        <f t="shared" si="3"/>
        <v>0</v>
      </c>
      <c r="J128" s="14"/>
      <c r="K128" s="14"/>
    </row>
    <row r="129" spans="1:11" ht="12.75">
      <c r="A129" s="16"/>
      <c r="B129" s="18"/>
      <c r="C129" s="18" t="s">
        <v>0</v>
      </c>
      <c r="D129" s="18">
        <v>50</v>
      </c>
      <c r="E129" s="18" t="s">
        <v>0</v>
      </c>
      <c r="F129" s="52">
        <v>5</v>
      </c>
      <c r="G129" s="18" t="s">
        <v>1</v>
      </c>
      <c r="I129" s="96">
        <f t="shared" si="3"/>
        <v>0</v>
      </c>
      <c r="J129" s="14"/>
      <c r="K129" s="14"/>
    </row>
    <row r="130" spans="1:11" ht="12.75">
      <c r="A130" s="16"/>
      <c r="B130" s="18"/>
      <c r="C130" s="18" t="s">
        <v>0</v>
      </c>
      <c r="D130" s="18">
        <v>50</v>
      </c>
      <c r="E130" s="18" t="s">
        <v>0</v>
      </c>
      <c r="F130" s="52">
        <v>5</v>
      </c>
      <c r="G130" s="18" t="s">
        <v>1</v>
      </c>
      <c r="I130" s="96">
        <f t="shared" si="3"/>
        <v>0</v>
      </c>
      <c r="J130" s="14"/>
      <c r="K130" s="14"/>
    </row>
    <row r="131" spans="1:11" ht="12.75">
      <c r="A131" s="16"/>
      <c r="B131" s="18"/>
      <c r="C131" s="18" t="s">
        <v>0</v>
      </c>
      <c r="D131" s="18">
        <v>50</v>
      </c>
      <c r="E131" s="18" t="s">
        <v>0</v>
      </c>
      <c r="F131" s="52">
        <v>5</v>
      </c>
      <c r="G131" s="18" t="s">
        <v>1</v>
      </c>
      <c r="I131" s="96">
        <f t="shared" si="3"/>
        <v>0</v>
      </c>
      <c r="J131" s="14"/>
      <c r="K131" s="14"/>
    </row>
    <row r="132" spans="1:11" ht="12.75">
      <c r="A132" s="16"/>
      <c r="B132" s="18"/>
      <c r="C132" s="18" t="s">
        <v>0</v>
      </c>
      <c r="D132" s="18">
        <v>50</v>
      </c>
      <c r="E132" s="18" t="s">
        <v>0</v>
      </c>
      <c r="F132" s="52">
        <v>5</v>
      </c>
      <c r="G132" s="18" t="s">
        <v>1</v>
      </c>
      <c r="I132" s="96">
        <f t="shared" si="3"/>
        <v>0</v>
      </c>
      <c r="J132" s="14"/>
      <c r="K132" s="14"/>
    </row>
    <row r="133" spans="1:11" ht="12.75">
      <c r="A133" s="16"/>
      <c r="B133" s="18"/>
      <c r="C133" s="18" t="s">
        <v>0</v>
      </c>
      <c r="D133" s="18">
        <v>50</v>
      </c>
      <c r="E133" s="18" t="s">
        <v>0</v>
      </c>
      <c r="F133" s="52">
        <v>5</v>
      </c>
      <c r="G133" s="18" t="s">
        <v>1</v>
      </c>
      <c r="I133" s="96">
        <f t="shared" si="3"/>
        <v>0</v>
      </c>
      <c r="J133" s="14"/>
      <c r="K133" s="14"/>
    </row>
    <row r="134" spans="1:11" ht="12.75">
      <c r="A134" s="16"/>
      <c r="B134" s="18"/>
      <c r="C134" s="18" t="s">
        <v>0</v>
      </c>
      <c r="D134" s="18">
        <v>50</v>
      </c>
      <c r="E134" s="18" t="s">
        <v>0</v>
      </c>
      <c r="F134" s="52">
        <v>5</v>
      </c>
      <c r="G134" s="18" t="s">
        <v>1</v>
      </c>
      <c r="I134" s="96">
        <f t="shared" si="3"/>
        <v>0</v>
      </c>
      <c r="J134" s="14"/>
      <c r="K134" s="14"/>
    </row>
    <row r="135" spans="1:11" ht="12.75">
      <c r="A135" s="16"/>
      <c r="B135" s="18"/>
      <c r="C135" s="18" t="s">
        <v>0</v>
      </c>
      <c r="D135" s="18">
        <v>50</v>
      </c>
      <c r="E135" s="18" t="s">
        <v>0</v>
      </c>
      <c r="F135" s="52">
        <v>5</v>
      </c>
      <c r="G135" s="18" t="s">
        <v>1</v>
      </c>
      <c r="I135" s="96">
        <f t="shared" si="3"/>
        <v>0</v>
      </c>
      <c r="J135" s="14"/>
      <c r="K135" s="14"/>
    </row>
    <row r="136" spans="1:11" ht="12.75">
      <c r="A136" s="16"/>
      <c r="B136" s="18"/>
      <c r="C136" s="18" t="s">
        <v>0</v>
      </c>
      <c r="D136" s="18">
        <v>50</v>
      </c>
      <c r="E136" s="18" t="s">
        <v>0</v>
      </c>
      <c r="F136" s="52">
        <v>5</v>
      </c>
      <c r="G136" s="18" t="s">
        <v>1</v>
      </c>
      <c r="I136" s="96">
        <f t="shared" si="3"/>
        <v>0</v>
      </c>
      <c r="J136" s="14"/>
      <c r="K136" s="14"/>
    </row>
    <row r="137" spans="1:11" ht="12.75">
      <c r="A137" s="16"/>
      <c r="B137" s="18"/>
      <c r="C137" s="18" t="s">
        <v>0</v>
      </c>
      <c r="D137" s="18">
        <v>50</v>
      </c>
      <c r="E137" s="18" t="s">
        <v>0</v>
      </c>
      <c r="F137" s="52">
        <v>5</v>
      </c>
      <c r="G137" s="18" t="s">
        <v>1</v>
      </c>
      <c r="I137" s="96">
        <f t="shared" si="3"/>
        <v>0</v>
      </c>
      <c r="J137" s="14"/>
      <c r="K137" s="14"/>
    </row>
    <row r="138" spans="1:11" ht="12.75">
      <c r="A138" s="16"/>
      <c r="B138" s="18"/>
      <c r="C138" s="18" t="s">
        <v>0</v>
      </c>
      <c r="D138" s="18">
        <v>50</v>
      </c>
      <c r="E138" s="18" t="s">
        <v>0</v>
      </c>
      <c r="F138" s="52">
        <v>5</v>
      </c>
      <c r="G138" s="18" t="s">
        <v>1</v>
      </c>
      <c r="I138" s="96">
        <f t="shared" si="3"/>
        <v>0</v>
      </c>
      <c r="J138" s="14"/>
      <c r="K138" s="14"/>
    </row>
    <row r="139" spans="1:11" ht="12.75">
      <c r="A139" s="16"/>
      <c r="B139" s="18"/>
      <c r="C139" s="18" t="s">
        <v>0</v>
      </c>
      <c r="D139" s="18">
        <v>50</v>
      </c>
      <c r="E139" s="18" t="s">
        <v>0</v>
      </c>
      <c r="F139" s="52">
        <v>5</v>
      </c>
      <c r="G139" s="18" t="s">
        <v>1</v>
      </c>
      <c r="I139" s="96">
        <f t="shared" si="3"/>
        <v>0</v>
      </c>
      <c r="J139" s="14"/>
      <c r="K139" s="14"/>
    </row>
    <row r="140" spans="1:11" ht="12.75">
      <c r="A140" s="16"/>
      <c r="B140" s="18"/>
      <c r="C140" s="18" t="s">
        <v>0</v>
      </c>
      <c r="D140" s="18">
        <v>50</v>
      </c>
      <c r="E140" s="18" t="s">
        <v>0</v>
      </c>
      <c r="F140" s="52">
        <v>5</v>
      </c>
      <c r="G140" s="18" t="s">
        <v>1</v>
      </c>
      <c r="I140" s="96">
        <f t="shared" si="3"/>
        <v>0</v>
      </c>
      <c r="J140" s="14"/>
      <c r="K140" s="14"/>
    </row>
    <row r="141" spans="1:11" ht="12.75">
      <c r="A141" s="16"/>
      <c r="B141" s="18"/>
      <c r="C141" s="18" t="s">
        <v>0</v>
      </c>
      <c r="D141" s="18">
        <v>50</v>
      </c>
      <c r="E141" s="18" t="s">
        <v>0</v>
      </c>
      <c r="F141" s="52">
        <v>5</v>
      </c>
      <c r="G141" s="18" t="s">
        <v>1</v>
      </c>
      <c r="I141" s="96">
        <f t="shared" si="3"/>
        <v>0</v>
      </c>
      <c r="J141" s="14"/>
      <c r="K141" s="14"/>
    </row>
    <row r="142" spans="1:11" ht="12.75">
      <c r="A142" s="16"/>
      <c r="B142" s="18"/>
      <c r="C142" s="18" t="s">
        <v>0</v>
      </c>
      <c r="D142" s="18">
        <v>50</v>
      </c>
      <c r="E142" s="18" t="s">
        <v>0</v>
      </c>
      <c r="F142" s="52">
        <v>5</v>
      </c>
      <c r="G142" s="18" t="s">
        <v>1</v>
      </c>
      <c r="I142" s="96">
        <f t="shared" si="3"/>
        <v>0</v>
      </c>
      <c r="J142" s="14"/>
      <c r="K142" s="73"/>
    </row>
    <row r="143" spans="1:11" ht="12.75">
      <c r="A143" s="16"/>
      <c r="B143" s="18"/>
      <c r="C143" s="18" t="s">
        <v>0</v>
      </c>
      <c r="D143" s="18">
        <v>50</v>
      </c>
      <c r="E143" s="18" t="s">
        <v>0</v>
      </c>
      <c r="F143" s="52">
        <v>5</v>
      </c>
      <c r="G143" s="18" t="s">
        <v>1</v>
      </c>
      <c r="I143" s="96">
        <f t="shared" si="3"/>
        <v>0</v>
      </c>
      <c r="J143" s="14"/>
      <c r="K143" s="73"/>
    </row>
    <row r="144" spans="1:11" ht="12.75">
      <c r="A144" s="16"/>
      <c r="B144" s="18"/>
      <c r="C144" s="18" t="s">
        <v>0</v>
      </c>
      <c r="D144" s="18">
        <v>50</v>
      </c>
      <c r="E144" s="18" t="s">
        <v>0</v>
      </c>
      <c r="F144" s="52">
        <v>5</v>
      </c>
      <c r="G144" s="18" t="s">
        <v>1</v>
      </c>
      <c r="I144" s="96">
        <f t="shared" si="3"/>
        <v>0</v>
      </c>
      <c r="J144" s="14"/>
      <c r="K144" s="73"/>
    </row>
    <row r="145" spans="1:11" ht="12.75">
      <c r="A145" s="16"/>
      <c r="B145" s="18"/>
      <c r="C145" s="18" t="s">
        <v>0</v>
      </c>
      <c r="D145" s="18">
        <v>50</v>
      </c>
      <c r="E145" s="18" t="s">
        <v>0</v>
      </c>
      <c r="F145" s="52">
        <v>5</v>
      </c>
      <c r="G145" s="18" t="s">
        <v>1</v>
      </c>
      <c r="I145" s="96">
        <f t="shared" si="3"/>
        <v>0</v>
      </c>
      <c r="J145" s="14"/>
      <c r="K145" s="73"/>
    </row>
    <row r="146" spans="1:11" ht="12.75">
      <c r="A146" s="16"/>
      <c r="B146" s="18"/>
      <c r="C146" s="18" t="s">
        <v>0</v>
      </c>
      <c r="D146" s="18">
        <v>50</v>
      </c>
      <c r="E146" s="18" t="s">
        <v>0</v>
      </c>
      <c r="F146" s="52">
        <v>5</v>
      </c>
      <c r="G146" s="18" t="s">
        <v>1</v>
      </c>
      <c r="I146" s="96">
        <f t="shared" si="3"/>
        <v>0</v>
      </c>
      <c r="J146" s="14"/>
      <c r="K146" s="73"/>
    </row>
    <row r="147" spans="1:11" ht="12.75">
      <c r="A147" s="16"/>
      <c r="B147" s="18"/>
      <c r="C147" s="18" t="s">
        <v>0</v>
      </c>
      <c r="D147" s="18">
        <v>50</v>
      </c>
      <c r="E147" s="18" t="s">
        <v>0</v>
      </c>
      <c r="F147" s="52">
        <v>5</v>
      </c>
      <c r="G147" s="18" t="s">
        <v>1</v>
      </c>
      <c r="I147" s="96">
        <f t="shared" si="3"/>
        <v>0</v>
      </c>
      <c r="J147" s="74"/>
      <c r="K147" s="83"/>
    </row>
    <row r="148" spans="1:11" ht="12.75">
      <c r="A148" s="97" t="s">
        <v>44</v>
      </c>
      <c r="B148" s="98">
        <f>SUM(B121:B147)</f>
        <v>0</v>
      </c>
      <c r="C148" s="75"/>
      <c r="D148" s="76"/>
      <c r="E148" s="76"/>
      <c r="F148" s="76"/>
      <c r="G148" s="76"/>
      <c r="H148" s="76"/>
      <c r="I148" s="85"/>
      <c r="J148" s="85"/>
      <c r="K148" s="17"/>
    </row>
    <row r="149" spans="1:11" ht="12.75">
      <c r="A149" s="97" t="s">
        <v>52</v>
      </c>
      <c r="B149" s="99"/>
      <c r="C149" s="99"/>
      <c r="D149" s="99"/>
      <c r="E149" s="99"/>
      <c r="F149" s="99"/>
      <c r="G149" s="99"/>
      <c r="H149" s="100">
        <f>SUM(H85:H118)</f>
        <v>0</v>
      </c>
      <c r="I149" s="85"/>
      <c r="J149" s="85"/>
      <c r="K149" s="17"/>
    </row>
    <row r="150" spans="1:11" ht="12.75">
      <c r="A150" s="97" t="s">
        <v>51</v>
      </c>
      <c r="B150" s="99"/>
      <c r="C150" s="99"/>
      <c r="D150" s="99"/>
      <c r="E150" s="99"/>
      <c r="F150" s="99"/>
      <c r="G150" s="99"/>
      <c r="H150" s="101"/>
      <c r="I150" s="100">
        <f>SUM(I121:I147)</f>
        <v>0</v>
      </c>
      <c r="J150" s="89"/>
      <c r="K150" s="6"/>
    </row>
    <row r="151" spans="1:10" ht="12.75">
      <c r="A151" s="97" t="s">
        <v>53</v>
      </c>
      <c r="B151" s="101"/>
      <c r="C151" s="101"/>
      <c r="D151" s="101"/>
      <c r="E151" s="101"/>
      <c r="F151" s="101"/>
      <c r="G151" s="101"/>
      <c r="H151" s="101"/>
      <c r="I151" s="101"/>
      <c r="J151" s="100">
        <f>SUM(H149-I150)</f>
        <v>0</v>
      </c>
    </row>
    <row r="155" spans="1:8" ht="12.75">
      <c r="A155" s="97" t="s">
        <v>54</v>
      </c>
      <c r="B155" s="101"/>
      <c r="C155" s="101"/>
      <c r="D155" s="101"/>
      <c r="E155" s="101"/>
      <c r="F155" s="101"/>
      <c r="G155" s="101"/>
      <c r="H155" s="100">
        <f>SUM(J151+J77)</f>
        <v>0</v>
      </c>
    </row>
    <row r="157" ht="12.75">
      <c r="A157" s="95" t="s">
        <v>55</v>
      </c>
    </row>
  </sheetData>
  <sheetProtection/>
  <printOptions/>
  <pageMargins left="0.25" right="0.25" top="0.25" bottom="0.25" header="0.5" footer="0.5"/>
  <pageSetup horizontalDpi="600" verticalDpi="600" orientation="portrait" paperSize="9" scale="7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H39" sqref="H39"/>
    </sheetView>
  </sheetViews>
  <sheetFormatPr defaultColWidth="9.140625" defaultRowHeight="12.75"/>
  <cols>
    <col min="8" max="8" width="14.28125" style="0" customWidth="1"/>
  </cols>
  <sheetData>
    <row r="1" spans="1:9" ht="18">
      <c r="A1" s="120" t="s">
        <v>27</v>
      </c>
      <c r="B1" s="120"/>
      <c r="C1" s="121"/>
      <c r="D1" s="121"/>
      <c r="E1" s="121"/>
      <c r="F1" s="121"/>
      <c r="G1" s="121"/>
      <c r="H1" s="5"/>
      <c r="I1" s="5"/>
    </row>
    <row r="2" spans="1:7" s="5" customFormat="1" ht="18">
      <c r="A2" s="43"/>
      <c r="B2" s="43"/>
      <c r="C2" s="44"/>
      <c r="D2" s="44"/>
      <c r="E2" s="44"/>
      <c r="F2" s="44"/>
      <c r="G2" s="44"/>
    </row>
    <row r="3" spans="1:9" ht="15.75">
      <c r="A3" s="5"/>
      <c r="B3" s="24" t="s">
        <v>28</v>
      </c>
      <c r="C3" s="28"/>
      <c r="D3" s="28"/>
      <c r="E3" s="28"/>
      <c r="F3" s="28"/>
      <c r="G3" s="28"/>
      <c r="H3" s="5"/>
      <c r="I3" s="5"/>
    </row>
    <row r="4" spans="1:9" ht="15.75">
      <c r="A4" s="5"/>
      <c r="B4" s="33"/>
      <c r="C4" s="34"/>
      <c r="D4" s="34"/>
      <c r="E4" s="34"/>
      <c r="F4" s="34"/>
      <c r="G4" s="34"/>
      <c r="H4" s="5"/>
      <c r="I4" s="5"/>
    </row>
    <row r="5" spans="1:9" ht="60">
      <c r="A5" s="35" t="s">
        <v>29</v>
      </c>
      <c r="B5" s="122" t="s">
        <v>30</v>
      </c>
      <c r="C5" s="123"/>
      <c r="D5" s="122" t="s">
        <v>31</v>
      </c>
      <c r="E5" s="123"/>
      <c r="F5" s="36" t="s">
        <v>32</v>
      </c>
      <c r="G5" s="124" t="s">
        <v>33</v>
      </c>
      <c r="H5" s="125"/>
      <c r="I5" s="125"/>
    </row>
    <row r="6" spans="1:9" ht="39">
      <c r="A6" s="37"/>
      <c r="B6" s="38" t="s">
        <v>10</v>
      </c>
      <c r="C6" s="22" t="s">
        <v>34</v>
      </c>
      <c r="D6" s="38" t="s">
        <v>10</v>
      </c>
      <c r="E6" s="22" t="s">
        <v>35</v>
      </c>
      <c r="F6" s="22" t="s">
        <v>36</v>
      </c>
      <c r="G6" s="25" t="s">
        <v>37</v>
      </c>
      <c r="H6" s="26" t="s">
        <v>40</v>
      </c>
      <c r="I6" s="27" t="s">
        <v>38</v>
      </c>
    </row>
    <row r="7" spans="1:9" ht="15.75">
      <c r="A7" s="39"/>
      <c r="B7" s="40"/>
      <c r="C7" s="41"/>
      <c r="D7" s="41"/>
      <c r="E7" s="41"/>
      <c r="F7" s="41"/>
      <c r="G7" s="22"/>
      <c r="H7" s="26"/>
      <c r="I7" s="26"/>
    </row>
    <row r="8" spans="1:9" ht="12.75">
      <c r="A8" s="29"/>
      <c r="B8" s="30"/>
      <c r="C8" s="31">
        <f aca="true" t="shared" si="0" ref="C8:C33">+B8*1</f>
        <v>0</v>
      </c>
      <c r="D8" s="32"/>
      <c r="E8" s="31">
        <f aca="true" t="shared" si="1" ref="E8:E33">+D8*5</f>
        <v>0</v>
      </c>
      <c r="F8" s="31">
        <f>0.03*E8</f>
        <v>0</v>
      </c>
      <c r="G8" s="103">
        <f>SUM(C8+E8-F8)</f>
        <v>0</v>
      </c>
      <c r="H8" s="26"/>
      <c r="I8" s="26"/>
    </row>
    <row r="9" spans="1:9" ht="12.75">
      <c r="A9" s="29"/>
      <c r="B9" s="30"/>
      <c r="C9" s="31">
        <f t="shared" si="0"/>
        <v>0</v>
      </c>
      <c r="D9" s="32"/>
      <c r="E9" s="31">
        <f t="shared" si="1"/>
        <v>0</v>
      </c>
      <c r="F9" s="31">
        <f aca="true" t="shared" si="2" ref="F9:F33">0.03*E9</f>
        <v>0</v>
      </c>
      <c r="G9" s="103">
        <f aca="true" t="shared" si="3" ref="G9:G33">SUM(C9+E9-F9)</f>
        <v>0</v>
      </c>
      <c r="H9" s="26"/>
      <c r="I9" s="26"/>
    </row>
    <row r="10" spans="1:9" ht="12.75">
      <c r="A10" s="29"/>
      <c r="B10" s="30"/>
      <c r="C10" s="31">
        <f t="shared" si="0"/>
        <v>0</v>
      </c>
      <c r="D10" s="32"/>
      <c r="E10" s="31">
        <f t="shared" si="1"/>
        <v>0</v>
      </c>
      <c r="F10" s="31">
        <f t="shared" si="2"/>
        <v>0</v>
      </c>
      <c r="G10" s="103">
        <f t="shared" si="3"/>
        <v>0</v>
      </c>
      <c r="H10" s="26"/>
      <c r="I10" s="26"/>
    </row>
    <row r="11" spans="1:9" ht="12.75">
      <c r="A11" s="29"/>
      <c r="B11" s="30"/>
      <c r="C11" s="31">
        <f t="shared" si="0"/>
        <v>0</v>
      </c>
      <c r="D11" s="32"/>
      <c r="E11" s="31">
        <f t="shared" si="1"/>
        <v>0</v>
      </c>
      <c r="F11" s="31">
        <f t="shared" si="2"/>
        <v>0</v>
      </c>
      <c r="G11" s="103">
        <f t="shared" si="3"/>
        <v>0</v>
      </c>
      <c r="H11" s="26"/>
      <c r="I11" s="26"/>
    </row>
    <row r="12" spans="1:9" ht="12.75">
      <c r="A12" s="29"/>
      <c r="B12" s="30"/>
      <c r="C12" s="31">
        <f t="shared" si="0"/>
        <v>0</v>
      </c>
      <c r="D12" s="32"/>
      <c r="E12" s="31">
        <f t="shared" si="1"/>
        <v>0</v>
      </c>
      <c r="F12" s="31">
        <f t="shared" si="2"/>
        <v>0</v>
      </c>
      <c r="G12" s="103">
        <f t="shared" si="3"/>
        <v>0</v>
      </c>
      <c r="H12" s="26"/>
      <c r="I12" s="26"/>
    </row>
    <row r="13" spans="1:9" ht="12.75">
      <c r="A13" s="29"/>
      <c r="B13" s="30"/>
      <c r="C13" s="31">
        <f t="shared" si="0"/>
        <v>0</v>
      </c>
      <c r="D13" s="32"/>
      <c r="E13" s="31">
        <f t="shared" si="1"/>
        <v>0</v>
      </c>
      <c r="F13" s="31">
        <f t="shared" si="2"/>
        <v>0</v>
      </c>
      <c r="G13" s="103">
        <f t="shared" si="3"/>
        <v>0</v>
      </c>
      <c r="H13" s="26"/>
      <c r="I13" s="26"/>
    </row>
    <row r="14" spans="1:9" ht="12.75">
      <c r="A14" s="29"/>
      <c r="B14" s="30"/>
      <c r="C14" s="31">
        <f t="shared" si="0"/>
        <v>0</v>
      </c>
      <c r="D14" s="32"/>
      <c r="E14" s="31">
        <f t="shared" si="1"/>
        <v>0</v>
      </c>
      <c r="F14" s="31">
        <f t="shared" si="2"/>
        <v>0</v>
      </c>
      <c r="G14" s="103">
        <f t="shared" si="3"/>
        <v>0</v>
      </c>
      <c r="H14" s="26"/>
      <c r="I14" s="26"/>
    </row>
    <row r="15" spans="1:9" ht="12.75">
      <c r="A15" s="29"/>
      <c r="B15" s="30"/>
      <c r="C15" s="31">
        <f t="shared" si="0"/>
        <v>0</v>
      </c>
      <c r="D15" s="32"/>
      <c r="E15" s="31">
        <f t="shared" si="1"/>
        <v>0</v>
      </c>
      <c r="F15" s="31">
        <f t="shared" si="2"/>
        <v>0</v>
      </c>
      <c r="G15" s="103">
        <f t="shared" si="3"/>
        <v>0</v>
      </c>
      <c r="H15" s="26"/>
      <c r="I15" s="26"/>
    </row>
    <row r="16" spans="1:9" ht="12.75">
      <c r="A16" s="29"/>
      <c r="B16" s="30"/>
      <c r="C16" s="31">
        <f t="shared" si="0"/>
        <v>0</v>
      </c>
      <c r="D16" s="32"/>
      <c r="E16" s="31">
        <f t="shared" si="1"/>
        <v>0</v>
      </c>
      <c r="F16" s="31">
        <f t="shared" si="2"/>
        <v>0</v>
      </c>
      <c r="G16" s="103">
        <f t="shared" si="3"/>
        <v>0</v>
      </c>
      <c r="H16" s="26"/>
      <c r="I16" s="26"/>
    </row>
    <row r="17" spans="1:9" ht="12.75">
      <c r="A17" s="29"/>
      <c r="B17" s="30"/>
      <c r="C17" s="31">
        <f t="shared" si="0"/>
        <v>0</v>
      </c>
      <c r="D17" s="32"/>
      <c r="E17" s="31">
        <f t="shared" si="1"/>
        <v>0</v>
      </c>
      <c r="F17" s="31">
        <f t="shared" si="2"/>
        <v>0</v>
      </c>
      <c r="G17" s="103">
        <f t="shared" si="3"/>
        <v>0</v>
      </c>
      <c r="H17" s="26"/>
      <c r="I17" s="26"/>
    </row>
    <row r="18" spans="1:9" ht="12.75">
      <c r="A18" s="29"/>
      <c r="B18" s="30"/>
      <c r="C18" s="31">
        <f t="shared" si="0"/>
        <v>0</v>
      </c>
      <c r="D18" s="32"/>
      <c r="E18" s="31">
        <f t="shared" si="1"/>
        <v>0</v>
      </c>
      <c r="F18" s="31">
        <f t="shared" si="2"/>
        <v>0</v>
      </c>
      <c r="G18" s="103">
        <f t="shared" si="3"/>
        <v>0</v>
      </c>
      <c r="H18" s="26"/>
      <c r="I18" s="26"/>
    </row>
    <row r="19" spans="1:9" ht="12.75">
      <c r="A19" s="29"/>
      <c r="B19" s="30"/>
      <c r="C19" s="31">
        <f t="shared" si="0"/>
        <v>0</v>
      </c>
      <c r="D19" s="32"/>
      <c r="E19" s="31">
        <f t="shared" si="1"/>
        <v>0</v>
      </c>
      <c r="F19" s="31">
        <f t="shared" si="2"/>
        <v>0</v>
      </c>
      <c r="G19" s="103">
        <f t="shared" si="3"/>
        <v>0</v>
      </c>
      <c r="H19" s="26"/>
      <c r="I19" s="26"/>
    </row>
    <row r="20" spans="1:9" ht="12.75">
      <c r="A20" s="29"/>
      <c r="B20" s="30"/>
      <c r="C20" s="31">
        <f t="shared" si="0"/>
        <v>0</v>
      </c>
      <c r="D20" s="32"/>
      <c r="E20" s="31">
        <f t="shared" si="1"/>
        <v>0</v>
      </c>
      <c r="F20" s="31">
        <f t="shared" si="2"/>
        <v>0</v>
      </c>
      <c r="G20" s="103">
        <f t="shared" si="3"/>
        <v>0</v>
      </c>
      <c r="H20" s="26"/>
      <c r="I20" s="26"/>
    </row>
    <row r="21" spans="1:9" ht="12.75">
      <c r="A21" s="29"/>
      <c r="B21" s="30"/>
      <c r="C21" s="31">
        <f t="shared" si="0"/>
        <v>0</v>
      </c>
      <c r="D21" s="32"/>
      <c r="E21" s="31">
        <f t="shared" si="1"/>
        <v>0</v>
      </c>
      <c r="F21" s="31">
        <f t="shared" si="2"/>
        <v>0</v>
      </c>
      <c r="G21" s="103">
        <f t="shared" si="3"/>
        <v>0</v>
      </c>
      <c r="H21" s="26"/>
      <c r="I21" s="26"/>
    </row>
    <row r="22" spans="1:9" ht="12.75">
      <c r="A22" s="29"/>
      <c r="B22" s="30"/>
      <c r="C22" s="31">
        <f t="shared" si="0"/>
        <v>0</v>
      </c>
      <c r="D22" s="32"/>
      <c r="E22" s="31">
        <f t="shared" si="1"/>
        <v>0</v>
      </c>
      <c r="F22" s="31">
        <f t="shared" si="2"/>
        <v>0</v>
      </c>
      <c r="G22" s="103">
        <f t="shared" si="3"/>
        <v>0</v>
      </c>
      <c r="H22" s="26"/>
      <c r="I22" s="26"/>
    </row>
    <row r="23" spans="1:9" ht="12.75">
      <c r="A23" s="29"/>
      <c r="B23" s="30"/>
      <c r="C23" s="31">
        <f t="shared" si="0"/>
        <v>0</v>
      </c>
      <c r="D23" s="32"/>
      <c r="E23" s="31">
        <f t="shared" si="1"/>
        <v>0</v>
      </c>
      <c r="F23" s="31">
        <f t="shared" si="2"/>
        <v>0</v>
      </c>
      <c r="G23" s="103">
        <f t="shared" si="3"/>
        <v>0</v>
      </c>
      <c r="H23" s="26"/>
      <c r="I23" s="26"/>
    </row>
    <row r="24" spans="1:9" ht="12.75">
      <c r="A24" s="29"/>
      <c r="B24" s="30"/>
      <c r="C24" s="31">
        <f t="shared" si="0"/>
        <v>0</v>
      </c>
      <c r="D24" s="32"/>
      <c r="E24" s="31">
        <f t="shared" si="1"/>
        <v>0</v>
      </c>
      <c r="F24" s="31">
        <f t="shared" si="2"/>
        <v>0</v>
      </c>
      <c r="G24" s="103">
        <f t="shared" si="3"/>
        <v>0</v>
      </c>
      <c r="H24" s="26"/>
      <c r="I24" s="26"/>
    </row>
    <row r="25" spans="1:9" ht="12.75">
      <c r="A25" s="29"/>
      <c r="B25" s="30"/>
      <c r="C25" s="31">
        <f t="shared" si="0"/>
        <v>0</v>
      </c>
      <c r="D25" s="32"/>
      <c r="E25" s="31">
        <f t="shared" si="1"/>
        <v>0</v>
      </c>
      <c r="F25" s="31">
        <f t="shared" si="2"/>
        <v>0</v>
      </c>
      <c r="G25" s="103">
        <f t="shared" si="3"/>
        <v>0</v>
      </c>
      <c r="H25" s="26"/>
      <c r="I25" s="26"/>
    </row>
    <row r="26" spans="1:9" ht="12.75">
      <c r="A26" s="29"/>
      <c r="B26" s="30"/>
      <c r="C26" s="31">
        <f t="shared" si="0"/>
        <v>0</v>
      </c>
      <c r="D26" s="32"/>
      <c r="E26" s="31">
        <f t="shared" si="1"/>
        <v>0</v>
      </c>
      <c r="F26" s="31">
        <f t="shared" si="2"/>
        <v>0</v>
      </c>
      <c r="G26" s="103">
        <f t="shared" si="3"/>
        <v>0</v>
      </c>
      <c r="H26" s="26"/>
      <c r="I26" s="26"/>
    </row>
    <row r="27" spans="1:9" ht="12.75">
      <c r="A27" s="29"/>
      <c r="B27" s="30"/>
      <c r="C27" s="31">
        <f t="shared" si="0"/>
        <v>0</v>
      </c>
      <c r="D27" s="32"/>
      <c r="E27" s="31">
        <f t="shared" si="1"/>
        <v>0</v>
      </c>
      <c r="F27" s="31">
        <f t="shared" si="2"/>
        <v>0</v>
      </c>
      <c r="G27" s="103">
        <f t="shared" si="3"/>
        <v>0</v>
      </c>
      <c r="H27" s="26"/>
      <c r="I27" s="26"/>
    </row>
    <row r="28" spans="1:9" ht="12.75">
      <c r="A28" s="29"/>
      <c r="B28" s="30"/>
      <c r="C28" s="31">
        <f t="shared" si="0"/>
        <v>0</v>
      </c>
      <c r="D28" s="32"/>
      <c r="E28" s="31">
        <f t="shared" si="1"/>
        <v>0</v>
      </c>
      <c r="F28" s="31">
        <f t="shared" si="2"/>
        <v>0</v>
      </c>
      <c r="G28" s="103">
        <f t="shared" si="3"/>
        <v>0</v>
      </c>
      <c r="H28" s="26"/>
      <c r="I28" s="26"/>
    </row>
    <row r="29" spans="1:9" ht="12.75">
      <c r="A29" s="29"/>
      <c r="B29" s="30"/>
      <c r="C29" s="31">
        <f t="shared" si="0"/>
        <v>0</v>
      </c>
      <c r="D29" s="32"/>
      <c r="E29" s="31">
        <f t="shared" si="1"/>
        <v>0</v>
      </c>
      <c r="F29" s="31">
        <f t="shared" si="2"/>
        <v>0</v>
      </c>
      <c r="G29" s="103">
        <f t="shared" si="3"/>
        <v>0</v>
      </c>
      <c r="H29" s="26"/>
      <c r="I29" s="26"/>
    </row>
    <row r="30" spans="1:9" ht="12.75">
      <c r="A30" s="29"/>
      <c r="B30" s="30"/>
      <c r="C30" s="31">
        <f t="shared" si="0"/>
        <v>0</v>
      </c>
      <c r="D30" s="32"/>
      <c r="E30" s="31">
        <f t="shared" si="1"/>
        <v>0</v>
      </c>
      <c r="F30" s="31">
        <f t="shared" si="2"/>
        <v>0</v>
      </c>
      <c r="G30" s="103">
        <f t="shared" si="3"/>
        <v>0</v>
      </c>
      <c r="H30" s="26"/>
      <c r="I30" s="26"/>
    </row>
    <row r="31" spans="1:9" ht="12.75">
      <c r="A31" s="29"/>
      <c r="B31" s="30"/>
      <c r="C31" s="31">
        <f t="shared" si="0"/>
        <v>0</v>
      </c>
      <c r="D31" s="32"/>
      <c r="E31" s="31">
        <f t="shared" si="1"/>
        <v>0</v>
      </c>
      <c r="F31" s="31">
        <f t="shared" si="2"/>
        <v>0</v>
      </c>
      <c r="G31" s="103">
        <f t="shared" si="3"/>
        <v>0</v>
      </c>
      <c r="H31" s="26"/>
      <c r="I31" s="26"/>
    </row>
    <row r="32" spans="1:9" ht="12.75">
      <c r="A32" s="29"/>
      <c r="B32" s="30"/>
      <c r="C32" s="31">
        <f t="shared" si="0"/>
        <v>0</v>
      </c>
      <c r="D32" s="32"/>
      <c r="E32" s="31">
        <f t="shared" si="1"/>
        <v>0</v>
      </c>
      <c r="F32" s="31">
        <f t="shared" si="2"/>
        <v>0</v>
      </c>
      <c r="G32" s="103">
        <f t="shared" si="3"/>
        <v>0</v>
      </c>
      <c r="H32" s="26"/>
      <c r="I32" s="26"/>
    </row>
    <row r="33" spans="1:9" ht="15.75">
      <c r="A33" s="42" t="s">
        <v>39</v>
      </c>
      <c r="B33" s="102">
        <f>SUM(B8:B32)</f>
        <v>0</v>
      </c>
      <c r="C33" s="31">
        <f t="shared" si="0"/>
        <v>0</v>
      </c>
      <c r="D33" s="102">
        <f>SUM(D8:D21)</f>
        <v>0</v>
      </c>
      <c r="E33" s="31">
        <f t="shared" si="1"/>
        <v>0</v>
      </c>
      <c r="F33" s="31">
        <f t="shared" si="2"/>
        <v>0</v>
      </c>
      <c r="G33" s="103">
        <f t="shared" si="3"/>
        <v>0</v>
      </c>
      <c r="H33" s="26"/>
      <c r="I33" s="26"/>
    </row>
    <row r="36" spans="2:3" ht="12.75">
      <c r="B36" s="104"/>
      <c r="C36" t="s">
        <v>56</v>
      </c>
    </row>
    <row r="37" spans="2:3" ht="12.75">
      <c r="B37" s="105"/>
      <c r="C37" t="s">
        <v>57</v>
      </c>
    </row>
  </sheetData>
  <sheetProtection/>
  <mergeCells count="4">
    <mergeCell ref="A1:G1"/>
    <mergeCell ref="B5:C5"/>
    <mergeCell ref="D5:E5"/>
    <mergeCell ref="G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9.8515625" style="5" bestFit="1" customWidth="1"/>
    <col min="2" max="2" width="9.140625" style="12" customWidth="1"/>
    <col min="3" max="3" width="14.140625" style="11" customWidth="1"/>
    <col min="4" max="6" width="9.140625" style="11" customWidth="1"/>
    <col min="7" max="7" width="13.57421875" style="11" customWidth="1"/>
    <col min="8" max="10" width="9.140625" style="11" customWidth="1"/>
    <col min="11" max="11" width="14.28125" style="11" customWidth="1"/>
    <col min="12" max="14" width="9.140625" style="11" customWidth="1"/>
    <col min="15" max="15" width="14.28125" style="11" customWidth="1"/>
    <col min="16" max="16" width="16.57421875" style="11" customWidth="1"/>
    <col min="17" max="17" width="9.140625" style="11" customWidth="1"/>
    <col min="18" max="18" width="13.421875" style="11" customWidth="1"/>
    <col min="19" max="19" width="18.140625" style="11" customWidth="1"/>
    <col min="20" max="22" width="9.140625" style="11" customWidth="1"/>
  </cols>
  <sheetData>
    <row r="1" ht="12.75">
      <c r="A1" s="17" t="s">
        <v>62</v>
      </c>
    </row>
    <row r="2" spans="1:19" ht="12.75">
      <c r="A2" s="110"/>
      <c r="B2" s="126" t="s">
        <v>59</v>
      </c>
      <c r="C2" s="126"/>
      <c r="D2" s="66" t="s">
        <v>60</v>
      </c>
      <c r="E2" s="66" t="s">
        <v>60</v>
      </c>
      <c r="F2" s="126" t="s">
        <v>59</v>
      </c>
      <c r="G2" s="126"/>
      <c r="H2" s="66" t="s">
        <v>60</v>
      </c>
      <c r="I2" s="66" t="s">
        <v>60</v>
      </c>
      <c r="J2" s="126" t="s">
        <v>59</v>
      </c>
      <c r="K2" s="126"/>
      <c r="L2" s="66" t="s">
        <v>60</v>
      </c>
      <c r="M2" s="66" t="s">
        <v>60</v>
      </c>
      <c r="N2" s="126" t="s">
        <v>59</v>
      </c>
      <c r="O2" s="126"/>
      <c r="P2" s="66" t="s">
        <v>60</v>
      </c>
      <c r="Q2" s="66" t="s">
        <v>60</v>
      </c>
      <c r="R2" s="66" t="s">
        <v>60</v>
      </c>
      <c r="S2" s="66" t="s">
        <v>60</v>
      </c>
    </row>
    <row r="3" spans="1:22" s="16" customFormat="1" ht="12.75">
      <c r="A3" s="109" t="s">
        <v>8</v>
      </c>
      <c r="B3" s="106">
        <v>38605</v>
      </c>
      <c r="C3" s="57"/>
      <c r="D3" s="18"/>
      <c r="E3" s="18"/>
      <c r="F3" s="56">
        <f>B3+7</f>
        <v>38612</v>
      </c>
      <c r="G3" s="57"/>
      <c r="H3" s="18"/>
      <c r="I3" s="18"/>
      <c r="J3" s="56">
        <f>F3+7</f>
        <v>38619</v>
      </c>
      <c r="K3" s="57"/>
      <c r="L3" s="18"/>
      <c r="M3" s="18"/>
      <c r="N3" s="56">
        <f>J3+7</f>
        <v>38626</v>
      </c>
      <c r="O3" s="62"/>
      <c r="P3" s="18"/>
      <c r="Q3" s="18"/>
      <c r="R3" s="18"/>
      <c r="S3" s="18"/>
      <c r="T3" s="66"/>
      <c r="U3" s="66"/>
      <c r="V3" s="66"/>
    </row>
    <row r="4" spans="1:19" ht="39.75" customHeight="1">
      <c r="A4" s="107"/>
      <c r="B4" s="57" t="s">
        <v>9</v>
      </c>
      <c r="C4" s="58" t="s">
        <v>19</v>
      </c>
      <c r="D4" s="20" t="s">
        <v>20</v>
      </c>
      <c r="E4" s="20" t="s">
        <v>46</v>
      </c>
      <c r="F4" s="58" t="s">
        <v>9</v>
      </c>
      <c r="G4" s="58" t="s">
        <v>19</v>
      </c>
      <c r="H4" s="20" t="s">
        <v>20</v>
      </c>
      <c r="I4" s="20" t="s">
        <v>46</v>
      </c>
      <c r="J4" s="58" t="s">
        <v>9</v>
      </c>
      <c r="K4" s="58" t="s">
        <v>19</v>
      </c>
      <c r="L4" s="20" t="s">
        <v>20</v>
      </c>
      <c r="M4" s="20" t="s">
        <v>46</v>
      </c>
      <c r="N4" s="58" t="s">
        <v>9</v>
      </c>
      <c r="O4" s="58" t="s">
        <v>19</v>
      </c>
      <c r="P4" s="20" t="s">
        <v>20</v>
      </c>
      <c r="Q4" s="65" t="s">
        <v>46</v>
      </c>
      <c r="R4" s="65" t="s">
        <v>47</v>
      </c>
      <c r="S4" s="94" t="s">
        <v>58</v>
      </c>
    </row>
    <row r="5" spans="1:19" ht="19.5" customHeight="1">
      <c r="A5" s="107" t="s">
        <v>25</v>
      </c>
      <c r="B5" s="57"/>
      <c r="C5" s="57"/>
      <c r="D5" s="63">
        <f aca="true" t="shared" si="0" ref="D5:D31">SUM(B5+(C5*5))</f>
        <v>0</v>
      </c>
      <c r="E5" s="63">
        <f>SUM(C5*5*0.03)</f>
        <v>0</v>
      </c>
      <c r="F5" s="57"/>
      <c r="G5" s="57"/>
      <c r="H5" s="63">
        <f aca="true" t="shared" si="1" ref="H5:H31">SUM(F5+(G5*5))</f>
        <v>0</v>
      </c>
      <c r="I5" s="63">
        <f>SUM(G5*5*0.03)</f>
        <v>0</v>
      </c>
      <c r="J5" s="57"/>
      <c r="K5" s="57"/>
      <c r="L5" s="63">
        <f aca="true" t="shared" si="2" ref="L5:L31">SUM(J5+(K5*5))</f>
        <v>0</v>
      </c>
      <c r="M5" s="63">
        <f>SUM(K5*5*0.03)</f>
        <v>0</v>
      </c>
      <c r="N5" s="57"/>
      <c r="O5" s="57"/>
      <c r="P5" s="63">
        <f aca="true" t="shared" si="3" ref="P5:P31">SUM(N5+(O5*5))</f>
        <v>0</v>
      </c>
      <c r="Q5" s="63">
        <f>SUM(O5*5*0.03)</f>
        <v>0</v>
      </c>
      <c r="R5" s="63">
        <f>SUM(E5+I5+M5+Q5)</f>
        <v>0</v>
      </c>
      <c r="S5" s="63">
        <f>SUM(D5+H5+L5+P5)</f>
        <v>0</v>
      </c>
    </row>
    <row r="6" spans="1:19" ht="19.5" customHeight="1">
      <c r="A6" s="108" t="s">
        <v>26</v>
      </c>
      <c r="B6" s="59"/>
      <c r="C6" s="59"/>
      <c r="D6" s="63">
        <f t="shared" si="0"/>
        <v>0</v>
      </c>
      <c r="E6" s="63">
        <f aca="true" t="shared" si="4" ref="E6:E32">SUM(C6*5*0.03)</f>
        <v>0</v>
      </c>
      <c r="F6" s="57"/>
      <c r="G6" s="57"/>
      <c r="H6" s="63">
        <f t="shared" si="1"/>
        <v>0</v>
      </c>
      <c r="I6" s="63">
        <f aca="true" t="shared" si="5" ref="I6:I32">SUM(G6*5*0.03)</f>
        <v>0</v>
      </c>
      <c r="J6" s="57"/>
      <c r="K6" s="57"/>
      <c r="L6" s="63">
        <f t="shared" si="2"/>
        <v>0</v>
      </c>
      <c r="M6" s="63">
        <f aca="true" t="shared" si="6" ref="M6:M32">SUM(K6*5*0.03)</f>
        <v>0</v>
      </c>
      <c r="N6" s="57"/>
      <c r="O6" s="57"/>
      <c r="P6" s="63">
        <f t="shared" si="3"/>
        <v>0</v>
      </c>
      <c r="Q6" s="63">
        <f aca="true" t="shared" si="7" ref="Q6:Q32">SUM(O6*5*0.03)</f>
        <v>0</v>
      </c>
      <c r="R6" s="63">
        <f aca="true" t="shared" si="8" ref="R6:R32">SUM(E6+I6+M6+Q6)</f>
        <v>0</v>
      </c>
      <c r="S6" s="63">
        <f aca="true" t="shared" si="9" ref="S6:S32">SUM(D6+H6+L6+P6)</f>
        <v>0</v>
      </c>
    </row>
    <row r="7" spans="1:19" ht="19.5" customHeight="1">
      <c r="A7" s="108"/>
      <c r="B7" s="59"/>
      <c r="C7" s="59"/>
      <c r="D7" s="63">
        <f t="shared" si="0"/>
        <v>0</v>
      </c>
      <c r="E7" s="63">
        <f t="shared" si="4"/>
        <v>0</v>
      </c>
      <c r="F7" s="57"/>
      <c r="G7" s="57"/>
      <c r="H7" s="63">
        <f t="shared" si="1"/>
        <v>0</v>
      </c>
      <c r="I7" s="63">
        <f t="shared" si="5"/>
        <v>0</v>
      </c>
      <c r="J7" s="57"/>
      <c r="K7" s="57"/>
      <c r="L7" s="63">
        <f t="shared" si="2"/>
        <v>0</v>
      </c>
      <c r="M7" s="63">
        <f t="shared" si="6"/>
        <v>0</v>
      </c>
      <c r="N7" s="57"/>
      <c r="O7" s="57"/>
      <c r="P7" s="63">
        <f t="shared" si="3"/>
        <v>0</v>
      </c>
      <c r="Q7" s="63">
        <f t="shared" si="7"/>
        <v>0</v>
      </c>
      <c r="R7" s="63">
        <f t="shared" si="8"/>
        <v>0</v>
      </c>
      <c r="S7" s="63">
        <f t="shared" si="9"/>
        <v>0</v>
      </c>
    </row>
    <row r="8" spans="1:19" ht="19.5" customHeight="1">
      <c r="A8" s="108"/>
      <c r="B8" s="59"/>
      <c r="C8" s="59"/>
      <c r="D8" s="63">
        <f t="shared" si="0"/>
        <v>0</v>
      </c>
      <c r="E8" s="63">
        <f t="shared" si="4"/>
        <v>0</v>
      </c>
      <c r="F8" s="57"/>
      <c r="G8" s="57"/>
      <c r="H8" s="63">
        <f t="shared" si="1"/>
        <v>0</v>
      </c>
      <c r="I8" s="63">
        <f t="shared" si="5"/>
        <v>0</v>
      </c>
      <c r="J8" s="57"/>
      <c r="K8" s="57"/>
      <c r="L8" s="63">
        <f t="shared" si="2"/>
        <v>0</v>
      </c>
      <c r="M8" s="63">
        <f t="shared" si="6"/>
        <v>0</v>
      </c>
      <c r="N8" s="57"/>
      <c r="O8" s="57"/>
      <c r="P8" s="63">
        <f t="shared" si="3"/>
        <v>0</v>
      </c>
      <c r="Q8" s="63">
        <f t="shared" si="7"/>
        <v>0</v>
      </c>
      <c r="R8" s="63">
        <f t="shared" si="8"/>
        <v>0</v>
      </c>
      <c r="S8" s="63">
        <f t="shared" si="9"/>
        <v>0</v>
      </c>
    </row>
    <row r="9" spans="1:19" ht="19.5" customHeight="1">
      <c r="A9" s="108"/>
      <c r="B9" s="59"/>
      <c r="C9" s="59"/>
      <c r="D9" s="63">
        <f t="shared" si="0"/>
        <v>0</v>
      </c>
      <c r="E9" s="63">
        <f t="shared" si="4"/>
        <v>0</v>
      </c>
      <c r="F9" s="57"/>
      <c r="G9" s="57"/>
      <c r="H9" s="63">
        <f t="shared" si="1"/>
        <v>0</v>
      </c>
      <c r="I9" s="63">
        <f t="shared" si="5"/>
        <v>0</v>
      </c>
      <c r="J9" s="57"/>
      <c r="K9" s="57"/>
      <c r="L9" s="63">
        <f t="shared" si="2"/>
        <v>0</v>
      </c>
      <c r="M9" s="63">
        <f t="shared" si="6"/>
        <v>0</v>
      </c>
      <c r="N9" s="57"/>
      <c r="O9" s="57"/>
      <c r="P9" s="63">
        <f t="shared" si="3"/>
        <v>0</v>
      </c>
      <c r="Q9" s="63">
        <f t="shared" si="7"/>
        <v>0</v>
      </c>
      <c r="R9" s="63">
        <f t="shared" si="8"/>
        <v>0</v>
      </c>
      <c r="S9" s="63">
        <f t="shared" si="9"/>
        <v>0</v>
      </c>
    </row>
    <row r="10" spans="1:19" ht="19.5" customHeight="1">
      <c r="A10" s="108"/>
      <c r="B10" s="59"/>
      <c r="C10" s="59"/>
      <c r="D10" s="63">
        <f t="shared" si="0"/>
        <v>0</v>
      </c>
      <c r="E10" s="63">
        <f t="shared" si="4"/>
        <v>0</v>
      </c>
      <c r="F10" s="57"/>
      <c r="G10" s="57"/>
      <c r="H10" s="63">
        <f t="shared" si="1"/>
        <v>0</v>
      </c>
      <c r="I10" s="63">
        <f t="shared" si="5"/>
        <v>0</v>
      </c>
      <c r="J10" s="57"/>
      <c r="K10" s="57"/>
      <c r="L10" s="63">
        <f t="shared" si="2"/>
        <v>0</v>
      </c>
      <c r="M10" s="63">
        <f t="shared" si="6"/>
        <v>0</v>
      </c>
      <c r="N10" s="57"/>
      <c r="O10" s="57"/>
      <c r="P10" s="63">
        <f t="shared" si="3"/>
        <v>0</v>
      </c>
      <c r="Q10" s="63">
        <f t="shared" si="7"/>
        <v>0</v>
      </c>
      <c r="R10" s="63">
        <f t="shared" si="8"/>
        <v>0</v>
      </c>
      <c r="S10" s="63">
        <f t="shared" si="9"/>
        <v>0</v>
      </c>
    </row>
    <row r="11" spans="1:19" ht="19.5" customHeight="1">
      <c r="A11" s="108"/>
      <c r="B11" s="59"/>
      <c r="C11" s="59"/>
      <c r="D11" s="63">
        <f t="shared" si="0"/>
        <v>0</v>
      </c>
      <c r="E11" s="63">
        <f t="shared" si="4"/>
        <v>0</v>
      </c>
      <c r="F11" s="57"/>
      <c r="G11" s="57"/>
      <c r="H11" s="63">
        <f t="shared" si="1"/>
        <v>0</v>
      </c>
      <c r="I11" s="63">
        <f t="shared" si="5"/>
        <v>0</v>
      </c>
      <c r="J11" s="57"/>
      <c r="K11" s="57"/>
      <c r="L11" s="63">
        <f t="shared" si="2"/>
        <v>0</v>
      </c>
      <c r="M11" s="63">
        <f t="shared" si="6"/>
        <v>0</v>
      </c>
      <c r="N11" s="57"/>
      <c r="O11" s="57"/>
      <c r="P11" s="63">
        <f t="shared" si="3"/>
        <v>0</v>
      </c>
      <c r="Q11" s="63">
        <f t="shared" si="7"/>
        <v>0</v>
      </c>
      <c r="R11" s="63">
        <f t="shared" si="8"/>
        <v>0</v>
      </c>
      <c r="S11" s="63">
        <f t="shared" si="9"/>
        <v>0</v>
      </c>
    </row>
    <row r="12" spans="1:19" ht="19.5" customHeight="1">
      <c r="A12" s="108"/>
      <c r="B12" s="59"/>
      <c r="C12" s="59"/>
      <c r="D12" s="63">
        <f t="shared" si="0"/>
        <v>0</v>
      </c>
      <c r="E12" s="63">
        <f t="shared" si="4"/>
        <v>0</v>
      </c>
      <c r="F12" s="57"/>
      <c r="G12" s="57"/>
      <c r="H12" s="63">
        <f t="shared" si="1"/>
        <v>0</v>
      </c>
      <c r="I12" s="63">
        <f t="shared" si="5"/>
        <v>0</v>
      </c>
      <c r="J12" s="57"/>
      <c r="K12" s="57"/>
      <c r="L12" s="63">
        <f t="shared" si="2"/>
        <v>0</v>
      </c>
      <c r="M12" s="63">
        <f t="shared" si="6"/>
        <v>0</v>
      </c>
      <c r="N12" s="57"/>
      <c r="O12" s="57"/>
      <c r="P12" s="63">
        <f t="shared" si="3"/>
        <v>0</v>
      </c>
      <c r="Q12" s="63">
        <f t="shared" si="7"/>
        <v>0</v>
      </c>
      <c r="R12" s="63">
        <f t="shared" si="8"/>
        <v>0</v>
      </c>
      <c r="S12" s="63">
        <f t="shared" si="9"/>
        <v>0</v>
      </c>
    </row>
    <row r="13" spans="1:19" ht="19.5" customHeight="1">
      <c r="A13" s="108"/>
      <c r="B13" s="59"/>
      <c r="C13" s="59"/>
      <c r="D13" s="63">
        <f t="shared" si="0"/>
        <v>0</v>
      </c>
      <c r="E13" s="63">
        <f t="shared" si="4"/>
        <v>0</v>
      </c>
      <c r="F13" s="57"/>
      <c r="G13" s="57"/>
      <c r="H13" s="63">
        <f t="shared" si="1"/>
        <v>0</v>
      </c>
      <c r="I13" s="63">
        <f t="shared" si="5"/>
        <v>0</v>
      </c>
      <c r="J13" s="57"/>
      <c r="K13" s="57"/>
      <c r="L13" s="63">
        <f t="shared" si="2"/>
        <v>0</v>
      </c>
      <c r="M13" s="63">
        <f t="shared" si="6"/>
        <v>0</v>
      </c>
      <c r="N13" s="57"/>
      <c r="O13" s="57"/>
      <c r="P13" s="63">
        <f t="shared" si="3"/>
        <v>0</v>
      </c>
      <c r="Q13" s="63">
        <f t="shared" si="7"/>
        <v>0</v>
      </c>
      <c r="R13" s="63">
        <f t="shared" si="8"/>
        <v>0</v>
      </c>
      <c r="S13" s="63">
        <f t="shared" si="9"/>
        <v>0</v>
      </c>
    </row>
    <row r="14" spans="1:19" ht="19.5" customHeight="1">
      <c r="A14" s="108"/>
      <c r="B14" s="59"/>
      <c r="C14" s="59"/>
      <c r="D14" s="63">
        <f t="shared" si="0"/>
        <v>0</v>
      </c>
      <c r="E14" s="63">
        <f t="shared" si="4"/>
        <v>0</v>
      </c>
      <c r="F14" s="57"/>
      <c r="G14" s="57"/>
      <c r="H14" s="63">
        <f t="shared" si="1"/>
        <v>0</v>
      </c>
      <c r="I14" s="63">
        <f t="shared" si="5"/>
        <v>0</v>
      </c>
      <c r="J14" s="57"/>
      <c r="K14" s="57"/>
      <c r="L14" s="63">
        <f t="shared" si="2"/>
        <v>0</v>
      </c>
      <c r="M14" s="63">
        <f t="shared" si="6"/>
        <v>0</v>
      </c>
      <c r="N14" s="57"/>
      <c r="O14" s="57"/>
      <c r="P14" s="63">
        <f t="shared" si="3"/>
        <v>0</v>
      </c>
      <c r="Q14" s="63">
        <f t="shared" si="7"/>
        <v>0</v>
      </c>
      <c r="R14" s="63">
        <f t="shared" si="8"/>
        <v>0</v>
      </c>
      <c r="S14" s="63">
        <f t="shared" si="9"/>
        <v>0</v>
      </c>
    </row>
    <row r="15" spans="1:19" ht="19.5" customHeight="1">
      <c r="A15" s="108"/>
      <c r="B15" s="59"/>
      <c r="C15" s="59"/>
      <c r="D15" s="63">
        <f t="shared" si="0"/>
        <v>0</v>
      </c>
      <c r="E15" s="63">
        <f t="shared" si="4"/>
        <v>0</v>
      </c>
      <c r="F15" s="57"/>
      <c r="G15" s="57"/>
      <c r="H15" s="63">
        <f t="shared" si="1"/>
        <v>0</v>
      </c>
      <c r="I15" s="63">
        <f t="shared" si="5"/>
        <v>0</v>
      </c>
      <c r="J15" s="57"/>
      <c r="K15" s="57"/>
      <c r="L15" s="63">
        <f t="shared" si="2"/>
        <v>0</v>
      </c>
      <c r="M15" s="63">
        <f t="shared" si="6"/>
        <v>0</v>
      </c>
      <c r="N15" s="57"/>
      <c r="O15" s="57"/>
      <c r="P15" s="63">
        <f t="shared" si="3"/>
        <v>0</v>
      </c>
      <c r="Q15" s="63">
        <f t="shared" si="7"/>
        <v>0</v>
      </c>
      <c r="R15" s="63">
        <f t="shared" si="8"/>
        <v>0</v>
      </c>
      <c r="S15" s="63">
        <f t="shared" si="9"/>
        <v>0</v>
      </c>
    </row>
    <row r="16" spans="1:19" ht="19.5" customHeight="1">
      <c r="A16" s="108"/>
      <c r="B16" s="59"/>
      <c r="C16" s="59"/>
      <c r="D16" s="63">
        <f t="shared" si="0"/>
        <v>0</v>
      </c>
      <c r="E16" s="63">
        <f t="shared" si="4"/>
        <v>0</v>
      </c>
      <c r="F16" s="57"/>
      <c r="G16" s="57"/>
      <c r="H16" s="63">
        <f t="shared" si="1"/>
        <v>0</v>
      </c>
      <c r="I16" s="63">
        <f t="shared" si="5"/>
        <v>0</v>
      </c>
      <c r="J16" s="57"/>
      <c r="K16" s="57"/>
      <c r="L16" s="63">
        <f t="shared" si="2"/>
        <v>0</v>
      </c>
      <c r="M16" s="63">
        <f t="shared" si="6"/>
        <v>0</v>
      </c>
      <c r="N16" s="57"/>
      <c r="O16" s="57"/>
      <c r="P16" s="63">
        <f t="shared" si="3"/>
        <v>0</v>
      </c>
      <c r="Q16" s="63">
        <f t="shared" si="7"/>
        <v>0</v>
      </c>
      <c r="R16" s="63">
        <f t="shared" si="8"/>
        <v>0</v>
      </c>
      <c r="S16" s="63">
        <f t="shared" si="9"/>
        <v>0</v>
      </c>
    </row>
    <row r="17" spans="1:19" ht="19.5" customHeight="1">
      <c r="A17" s="108"/>
      <c r="B17" s="59"/>
      <c r="C17" s="59"/>
      <c r="D17" s="63">
        <f t="shared" si="0"/>
        <v>0</v>
      </c>
      <c r="E17" s="63">
        <f t="shared" si="4"/>
        <v>0</v>
      </c>
      <c r="F17" s="57"/>
      <c r="G17" s="57"/>
      <c r="H17" s="63">
        <f t="shared" si="1"/>
        <v>0</v>
      </c>
      <c r="I17" s="63">
        <f t="shared" si="5"/>
        <v>0</v>
      </c>
      <c r="J17" s="57"/>
      <c r="K17" s="57"/>
      <c r="L17" s="63">
        <f t="shared" si="2"/>
        <v>0</v>
      </c>
      <c r="M17" s="63">
        <f t="shared" si="6"/>
        <v>0</v>
      </c>
      <c r="N17" s="57"/>
      <c r="O17" s="57"/>
      <c r="P17" s="63">
        <f t="shared" si="3"/>
        <v>0</v>
      </c>
      <c r="Q17" s="63">
        <f t="shared" si="7"/>
        <v>0</v>
      </c>
      <c r="R17" s="63">
        <f t="shared" si="8"/>
        <v>0</v>
      </c>
      <c r="S17" s="63">
        <f t="shared" si="9"/>
        <v>0</v>
      </c>
    </row>
    <row r="18" spans="1:19" ht="19.5" customHeight="1">
      <c r="A18" s="108"/>
      <c r="B18" s="59"/>
      <c r="C18" s="59"/>
      <c r="D18" s="63">
        <f t="shared" si="0"/>
        <v>0</v>
      </c>
      <c r="E18" s="63">
        <f t="shared" si="4"/>
        <v>0</v>
      </c>
      <c r="F18" s="57"/>
      <c r="G18" s="57"/>
      <c r="H18" s="63">
        <f t="shared" si="1"/>
        <v>0</v>
      </c>
      <c r="I18" s="63">
        <f t="shared" si="5"/>
        <v>0</v>
      </c>
      <c r="J18" s="57"/>
      <c r="K18" s="57"/>
      <c r="L18" s="63">
        <f t="shared" si="2"/>
        <v>0</v>
      </c>
      <c r="M18" s="63">
        <f t="shared" si="6"/>
        <v>0</v>
      </c>
      <c r="N18" s="57"/>
      <c r="O18" s="57"/>
      <c r="P18" s="63">
        <f t="shared" si="3"/>
        <v>0</v>
      </c>
      <c r="Q18" s="63">
        <f t="shared" si="7"/>
        <v>0</v>
      </c>
      <c r="R18" s="63">
        <f t="shared" si="8"/>
        <v>0</v>
      </c>
      <c r="S18" s="63">
        <f t="shared" si="9"/>
        <v>0</v>
      </c>
    </row>
    <row r="19" spans="1:19" ht="19.5" customHeight="1">
      <c r="A19" s="108"/>
      <c r="B19" s="59"/>
      <c r="C19" s="59"/>
      <c r="D19" s="63">
        <f t="shared" si="0"/>
        <v>0</v>
      </c>
      <c r="E19" s="63">
        <f t="shared" si="4"/>
        <v>0</v>
      </c>
      <c r="F19" s="57"/>
      <c r="G19" s="57"/>
      <c r="H19" s="63">
        <f t="shared" si="1"/>
        <v>0</v>
      </c>
      <c r="I19" s="63">
        <f t="shared" si="5"/>
        <v>0</v>
      </c>
      <c r="J19" s="57"/>
      <c r="K19" s="57"/>
      <c r="L19" s="63">
        <f t="shared" si="2"/>
        <v>0</v>
      </c>
      <c r="M19" s="63">
        <f t="shared" si="6"/>
        <v>0</v>
      </c>
      <c r="N19" s="57"/>
      <c r="O19" s="57"/>
      <c r="P19" s="63">
        <f t="shared" si="3"/>
        <v>0</v>
      </c>
      <c r="Q19" s="63">
        <f t="shared" si="7"/>
        <v>0</v>
      </c>
      <c r="R19" s="63">
        <f t="shared" si="8"/>
        <v>0</v>
      </c>
      <c r="S19" s="63">
        <f t="shared" si="9"/>
        <v>0</v>
      </c>
    </row>
    <row r="20" spans="1:19" ht="19.5" customHeight="1">
      <c r="A20" s="108"/>
      <c r="B20" s="59"/>
      <c r="C20" s="59"/>
      <c r="D20" s="63">
        <f t="shared" si="0"/>
        <v>0</v>
      </c>
      <c r="E20" s="63">
        <f t="shared" si="4"/>
        <v>0</v>
      </c>
      <c r="F20" s="57"/>
      <c r="G20" s="57"/>
      <c r="H20" s="63">
        <f t="shared" si="1"/>
        <v>0</v>
      </c>
      <c r="I20" s="63">
        <f t="shared" si="5"/>
        <v>0</v>
      </c>
      <c r="J20" s="57"/>
      <c r="K20" s="57"/>
      <c r="L20" s="63">
        <f t="shared" si="2"/>
        <v>0</v>
      </c>
      <c r="M20" s="63">
        <f t="shared" si="6"/>
        <v>0</v>
      </c>
      <c r="N20" s="57"/>
      <c r="O20" s="57"/>
      <c r="P20" s="63">
        <f t="shared" si="3"/>
        <v>0</v>
      </c>
      <c r="Q20" s="63">
        <f t="shared" si="7"/>
        <v>0</v>
      </c>
      <c r="R20" s="63">
        <f t="shared" si="8"/>
        <v>0</v>
      </c>
      <c r="S20" s="63">
        <f t="shared" si="9"/>
        <v>0</v>
      </c>
    </row>
    <row r="21" spans="1:19" ht="19.5" customHeight="1">
      <c r="A21" s="108"/>
      <c r="B21" s="59"/>
      <c r="C21" s="59"/>
      <c r="D21" s="63">
        <f t="shared" si="0"/>
        <v>0</v>
      </c>
      <c r="E21" s="63">
        <f t="shared" si="4"/>
        <v>0</v>
      </c>
      <c r="F21" s="57"/>
      <c r="G21" s="57"/>
      <c r="H21" s="63">
        <f t="shared" si="1"/>
        <v>0</v>
      </c>
      <c r="I21" s="63">
        <f t="shared" si="5"/>
        <v>0</v>
      </c>
      <c r="J21" s="57"/>
      <c r="K21" s="57"/>
      <c r="L21" s="63">
        <f t="shared" si="2"/>
        <v>0</v>
      </c>
      <c r="M21" s="63">
        <f t="shared" si="6"/>
        <v>0</v>
      </c>
      <c r="N21" s="57"/>
      <c r="O21" s="57"/>
      <c r="P21" s="63">
        <f t="shared" si="3"/>
        <v>0</v>
      </c>
      <c r="Q21" s="63">
        <f t="shared" si="7"/>
        <v>0</v>
      </c>
      <c r="R21" s="63">
        <f t="shared" si="8"/>
        <v>0</v>
      </c>
      <c r="S21" s="63">
        <f t="shared" si="9"/>
        <v>0</v>
      </c>
    </row>
    <row r="22" spans="1:19" ht="19.5" customHeight="1">
      <c r="A22" s="108"/>
      <c r="B22" s="59"/>
      <c r="C22" s="59"/>
      <c r="D22" s="63">
        <f t="shared" si="0"/>
        <v>0</v>
      </c>
      <c r="E22" s="63">
        <f t="shared" si="4"/>
        <v>0</v>
      </c>
      <c r="F22" s="57"/>
      <c r="G22" s="57"/>
      <c r="H22" s="63">
        <f t="shared" si="1"/>
        <v>0</v>
      </c>
      <c r="I22" s="63">
        <f t="shared" si="5"/>
        <v>0</v>
      </c>
      <c r="J22" s="57"/>
      <c r="K22" s="57"/>
      <c r="L22" s="63">
        <f t="shared" si="2"/>
        <v>0</v>
      </c>
      <c r="M22" s="63">
        <f t="shared" si="6"/>
        <v>0</v>
      </c>
      <c r="N22" s="57"/>
      <c r="O22" s="57"/>
      <c r="P22" s="63">
        <f t="shared" si="3"/>
        <v>0</v>
      </c>
      <c r="Q22" s="63">
        <f t="shared" si="7"/>
        <v>0</v>
      </c>
      <c r="R22" s="63">
        <f t="shared" si="8"/>
        <v>0</v>
      </c>
      <c r="S22" s="63">
        <f t="shared" si="9"/>
        <v>0</v>
      </c>
    </row>
    <row r="23" spans="1:19" ht="19.5" customHeight="1">
      <c r="A23" s="108"/>
      <c r="B23" s="59"/>
      <c r="C23" s="59"/>
      <c r="D23" s="63">
        <f t="shared" si="0"/>
        <v>0</v>
      </c>
      <c r="E23" s="63">
        <f t="shared" si="4"/>
        <v>0</v>
      </c>
      <c r="F23" s="57"/>
      <c r="G23" s="57"/>
      <c r="H23" s="63">
        <f t="shared" si="1"/>
        <v>0</v>
      </c>
      <c r="I23" s="63">
        <f t="shared" si="5"/>
        <v>0</v>
      </c>
      <c r="J23" s="57"/>
      <c r="K23" s="57"/>
      <c r="L23" s="63">
        <f t="shared" si="2"/>
        <v>0</v>
      </c>
      <c r="M23" s="63">
        <f t="shared" si="6"/>
        <v>0</v>
      </c>
      <c r="N23" s="57"/>
      <c r="O23" s="57"/>
      <c r="P23" s="63">
        <f t="shared" si="3"/>
        <v>0</v>
      </c>
      <c r="Q23" s="63">
        <f t="shared" si="7"/>
        <v>0</v>
      </c>
      <c r="R23" s="63">
        <f t="shared" si="8"/>
        <v>0</v>
      </c>
      <c r="S23" s="63">
        <f t="shared" si="9"/>
        <v>0</v>
      </c>
    </row>
    <row r="24" spans="1:19" ht="19.5" customHeight="1">
      <c r="A24" s="108"/>
      <c r="B24" s="59"/>
      <c r="C24" s="59"/>
      <c r="D24" s="63">
        <f t="shared" si="0"/>
        <v>0</v>
      </c>
      <c r="E24" s="63">
        <f t="shared" si="4"/>
        <v>0</v>
      </c>
      <c r="F24" s="57"/>
      <c r="G24" s="57"/>
      <c r="H24" s="63">
        <f t="shared" si="1"/>
        <v>0</v>
      </c>
      <c r="I24" s="63">
        <f t="shared" si="5"/>
        <v>0</v>
      </c>
      <c r="J24" s="57"/>
      <c r="K24" s="57"/>
      <c r="L24" s="63">
        <f t="shared" si="2"/>
        <v>0</v>
      </c>
      <c r="M24" s="63">
        <f t="shared" si="6"/>
        <v>0</v>
      </c>
      <c r="N24" s="57"/>
      <c r="O24" s="57"/>
      <c r="P24" s="63">
        <f t="shared" si="3"/>
        <v>0</v>
      </c>
      <c r="Q24" s="63">
        <f t="shared" si="7"/>
        <v>0</v>
      </c>
      <c r="R24" s="63">
        <f t="shared" si="8"/>
        <v>0</v>
      </c>
      <c r="S24" s="63">
        <f t="shared" si="9"/>
        <v>0</v>
      </c>
    </row>
    <row r="25" spans="1:19" ht="19.5" customHeight="1">
      <c r="A25" s="108"/>
      <c r="B25" s="59"/>
      <c r="C25" s="59"/>
      <c r="D25" s="63">
        <f t="shared" si="0"/>
        <v>0</v>
      </c>
      <c r="E25" s="63">
        <f t="shared" si="4"/>
        <v>0</v>
      </c>
      <c r="F25" s="57"/>
      <c r="G25" s="57"/>
      <c r="H25" s="63">
        <f t="shared" si="1"/>
        <v>0</v>
      </c>
      <c r="I25" s="63">
        <f t="shared" si="5"/>
        <v>0</v>
      </c>
      <c r="J25" s="57"/>
      <c r="K25" s="57"/>
      <c r="L25" s="63">
        <f t="shared" si="2"/>
        <v>0</v>
      </c>
      <c r="M25" s="63">
        <f t="shared" si="6"/>
        <v>0</v>
      </c>
      <c r="N25" s="57"/>
      <c r="O25" s="57"/>
      <c r="P25" s="63">
        <f t="shared" si="3"/>
        <v>0</v>
      </c>
      <c r="Q25" s="63">
        <f t="shared" si="7"/>
        <v>0</v>
      </c>
      <c r="R25" s="63">
        <f t="shared" si="8"/>
        <v>0</v>
      </c>
      <c r="S25" s="63">
        <f t="shared" si="9"/>
        <v>0</v>
      </c>
    </row>
    <row r="26" spans="1:19" ht="19.5" customHeight="1">
      <c r="A26" s="108"/>
      <c r="B26" s="59"/>
      <c r="C26" s="59"/>
      <c r="D26" s="63">
        <f t="shared" si="0"/>
        <v>0</v>
      </c>
      <c r="E26" s="63">
        <f t="shared" si="4"/>
        <v>0</v>
      </c>
      <c r="F26" s="57"/>
      <c r="G26" s="57"/>
      <c r="H26" s="63">
        <f t="shared" si="1"/>
        <v>0</v>
      </c>
      <c r="I26" s="63">
        <f t="shared" si="5"/>
        <v>0</v>
      </c>
      <c r="J26" s="57"/>
      <c r="K26" s="57"/>
      <c r="L26" s="63">
        <f t="shared" si="2"/>
        <v>0</v>
      </c>
      <c r="M26" s="63">
        <f t="shared" si="6"/>
        <v>0</v>
      </c>
      <c r="N26" s="57"/>
      <c r="O26" s="57"/>
      <c r="P26" s="63">
        <f t="shared" si="3"/>
        <v>0</v>
      </c>
      <c r="Q26" s="63">
        <f t="shared" si="7"/>
        <v>0</v>
      </c>
      <c r="R26" s="63">
        <f t="shared" si="8"/>
        <v>0</v>
      </c>
      <c r="S26" s="63">
        <f t="shared" si="9"/>
        <v>0</v>
      </c>
    </row>
    <row r="27" spans="1:19" ht="19.5" customHeight="1">
      <c r="A27" s="108"/>
      <c r="B27" s="59"/>
      <c r="C27" s="59"/>
      <c r="D27" s="63">
        <f t="shared" si="0"/>
        <v>0</v>
      </c>
      <c r="E27" s="63">
        <f t="shared" si="4"/>
        <v>0</v>
      </c>
      <c r="F27" s="57"/>
      <c r="G27" s="57"/>
      <c r="H27" s="63">
        <f t="shared" si="1"/>
        <v>0</v>
      </c>
      <c r="I27" s="63">
        <f t="shared" si="5"/>
        <v>0</v>
      </c>
      <c r="J27" s="57"/>
      <c r="K27" s="57"/>
      <c r="L27" s="63">
        <f t="shared" si="2"/>
        <v>0</v>
      </c>
      <c r="M27" s="63">
        <f t="shared" si="6"/>
        <v>0</v>
      </c>
      <c r="N27" s="57"/>
      <c r="O27" s="57"/>
      <c r="P27" s="63">
        <f t="shared" si="3"/>
        <v>0</v>
      </c>
      <c r="Q27" s="63">
        <f t="shared" si="7"/>
        <v>0</v>
      </c>
      <c r="R27" s="63">
        <f t="shared" si="8"/>
        <v>0</v>
      </c>
      <c r="S27" s="63">
        <f t="shared" si="9"/>
        <v>0</v>
      </c>
    </row>
    <row r="28" spans="1:19" ht="19.5" customHeight="1">
      <c r="A28" s="108"/>
      <c r="B28" s="59"/>
      <c r="C28" s="59"/>
      <c r="D28" s="63">
        <f t="shared" si="0"/>
        <v>0</v>
      </c>
      <c r="E28" s="63">
        <f t="shared" si="4"/>
        <v>0</v>
      </c>
      <c r="F28" s="57"/>
      <c r="G28" s="57"/>
      <c r="H28" s="63">
        <f t="shared" si="1"/>
        <v>0</v>
      </c>
      <c r="I28" s="63">
        <f t="shared" si="5"/>
        <v>0</v>
      </c>
      <c r="J28" s="57"/>
      <c r="K28" s="57"/>
      <c r="L28" s="63">
        <f t="shared" si="2"/>
        <v>0</v>
      </c>
      <c r="M28" s="63">
        <f t="shared" si="6"/>
        <v>0</v>
      </c>
      <c r="N28" s="57"/>
      <c r="O28" s="57"/>
      <c r="P28" s="63">
        <f t="shared" si="3"/>
        <v>0</v>
      </c>
      <c r="Q28" s="63">
        <f t="shared" si="7"/>
        <v>0</v>
      </c>
      <c r="R28" s="63">
        <f t="shared" si="8"/>
        <v>0</v>
      </c>
      <c r="S28" s="63">
        <f t="shared" si="9"/>
        <v>0</v>
      </c>
    </row>
    <row r="29" spans="1:19" ht="19.5" customHeight="1">
      <c r="A29" s="108"/>
      <c r="B29" s="59"/>
      <c r="C29" s="59"/>
      <c r="D29" s="63">
        <f t="shared" si="0"/>
        <v>0</v>
      </c>
      <c r="E29" s="63">
        <f t="shared" si="4"/>
        <v>0</v>
      </c>
      <c r="F29" s="57"/>
      <c r="G29" s="57"/>
      <c r="H29" s="63">
        <f t="shared" si="1"/>
        <v>0</v>
      </c>
      <c r="I29" s="63">
        <f t="shared" si="5"/>
        <v>0</v>
      </c>
      <c r="J29" s="57"/>
      <c r="K29" s="57"/>
      <c r="L29" s="63">
        <f t="shared" si="2"/>
        <v>0</v>
      </c>
      <c r="M29" s="63">
        <f t="shared" si="6"/>
        <v>0</v>
      </c>
      <c r="N29" s="57"/>
      <c r="O29" s="57"/>
      <c r="P29" s="63">
        <f t="shared" si="3"/>
        <v>0</v>
      </c>
      <c r="Q29" s="63">
        <f t="shared" si="7"/>
        <v>0</v>
      </c>
      <c r="R29" s="63">
        <f t="shared" si="8"/>
        <v>0</v>
      </c>
      <c r="S29" s="63">
        <f t="shared" si="9"/>
        <v>0</v>
      </c>
    </row>
    <row r="30" spans="1:19" ht="19.5" customHeight="1">
      <c r="A30" s="108"/>
      <c r="B30" s="59"/>
      <c r="C30" s="59"/>
      <c r="D30" s="63">
        <f t="shared" si="0"/>
        <v>0</v>
      </c>
      <c r="E30" s="63">
        <f t="shared" si="4"/>
        <v>0</v>
      </c>
      <c r="F30" s="57"/>
      <c r="G30" s="57"/>
      <c r="H30" s="63">
        <f t="shared" si="1"/>
        <v>0</v>
      </c>
      <c r="I30" s="63">
        <f t="shared" si="5"/>
        <v>0</v>
      </c>
      <c r="J30" s="57"/>
      <c r="K30" s="57"/>
      <c r="L30" s="63">
        <f t="shared" si="2"/>
        <v>0</v>
      </c>
      <c r="M30" s="63">
        <f t="shared" si="6"/>
        <v>0</v>
      </c>
      <c r="N30" s="57"/>
      <c r="O30" s="57"/>
      <c r="P30" s="63">
        <f t="shared" si="3"/>
        <v>0</v>
      </c>
      <c r="Q30" s="63">
        <f t="shared" si="7"/>
        <v>0</v>
      </c>
      <c r="R30" s="63">
        <f t="shared" si="8"/>
        <v>0</v>
      </c>
      <c r="S30" s="63">
        <f t="shared" si="9"/>
        <v>0</v>
      </c>
    </row>
    <row r="31" spans="1:19" ht="19.5" customHeight="1">
      <c r="A31" s="108"/>
      <c r="B31" s="60"/>
      <c r="C31" s="60"/>
      <c r="D31" s="64">
        <f t="shared" si="0"/>
        <v>0</v>
      </c>
      <c r="E31" s="64">
        <f t="shared" si="4"/>
        <v>0</v>
      </c>
      <c r="F31" s="61"/>
      <c r="G31" s="61"/>
      <c r="H31" s="64">
        <f t="shared" si="1"/>
        <v>0</v>
      </c>
      <c r="I31" s="64">
        <f t="shared" si="5"/>
        <v>0</v>
      </c>
      <c r="J31" s="61"/>
      <c r="K31" s="61"/>
      <c r="L31" s="64">
        <f t="shared" si="2"/>
        <v>0</v>
      </c>
      <c r="M31" s="64">
        <f t="shared" si="6"/>
        <v>0</v>
      </c>
      <c r="N31" s="61"/>
      <c r="O31" s="61"/>
      <c r="P31" s="64">
        <f t="shared" si="3"/>
        <v>0</v>
      </c>
      <c r="Q31" s="64">
        <f t="shared" si="7"/>
        <v>0</v>
      </c>
      <c r="R31" s="64">
        <f t="shared" si="8"/>
        <v>0</v>
      </c>
      <c r="S31" s="64">
        <f t="shared" si="9"/>
        <v>0</v>
      </c>
    </row>
    <row r="32" spans="1:22" s="5" customFormat="1" ht="19.5" customHeight="1">
      <c r="A32" s="108" t="s">
        <v>4</v>
      </c>
      <c r="B32" s="111">
        <f>SUM(B5:B31)</f>
        <v>0</v>
      </c>
      <c r="C32" s="111">
        <f>SUM(C5:C31)</f>
        <v>0</v>
      </c>
      <c r="D32" s="63">
        <f>SUM(D5:D31)</f>
        <v>0</v>
      </c>
      <c r="E32" s="63">
        <f t="shared" si="4"/>
        <v>0</v>
      </c>
      <c r="F32" s="18">
        <f>SUM(F5:F31)</f>
        <v>0</v>
      </c>
      <c r="G32" s="18">
        <f>SUM(G5:G31)</f>
        <v>0</v>
      </c>
      <c r="H32" s="63">
        <f>SUM(H5:H31)</f>
        <v>0</v>
      </c>
      <c r="I32" s="63">
        <f t="shared" si="5"/>
        <v>0</v>
      </c>
      <c r="J32" s="18">
        <f>SUM(J5:J31)</f>
        <v>0</v>
      </c>
      <c r="K32" s="18">
        <f>SUM(K5:K31)</f>
        <v>0</v>
      </c>
      <c r="L32" s="63">
        <f>SUM(L5:L31)</f>
        <v>0</v>
      </c>
      <c r="M32" s="63">
        <f t="shared" si="6"/>
        <v>0</v>
      </c>
      <c r="N32" s="18">
        <f>SUM(N5:N31)</f>
        <v>0</v>
      </c>
      <c r="O32" s="18">
        <f>SUM(O5:O31)</f>
        <v>0</v>
      </c>
      <c r="P32" s="63">
        <f>SUM(P5:P31)</f>
        <v>0</v>
      </c>
      <c r="Q32" s="63">
        <f t="shared" si="7"/>
        <v>0</v>
      </c>
      <c r="R32" s="63">
        <f t="shared" si="8"/>
        <v>0</v>
      </c>
      <c r="S32" s="63">
        <f t="shared" si="9"/>
        <v>0</v>
      </c>
      <c r="T32" s="12"/>
      <c r="U32" s="12"/>
      <c r="V32" s="12"/>
    </row>
    <row r="34" ht="13.5" thickBot="1"/>
    <row r="35" spans="6:10" ht="12.75">
      <c r="F35" s="131"/>
      <c r="G35" s="132"/>
      <c r="H35" s="112" t="s">
        <v>23</v>
      </c>
      <c r="I35" s="67"/>
      <c r="J35" s="116" t="s">
        <v>21</v>
      </c>
    </row>
    <row r="36" spans="6:14" ht="12.75">
      <c r="F36" s="127" t="s">
        <v>22</v>
      </c>
      <c r="G36" s="133"/>
      <c r="H36" s="113">
        <f>SUM(B32,F32,J32,N32)</f>
        <v>0</v>
      </c>
      <c r="I36" s="68"/>
      <c r="J36" s="52">
        <f>PRODUCT(H36)</f>
        <v>0</v>
      </c>
      <c r="M36" s="18"/>
      <c r="N36" s="11" t="s">
        <v>57</v>
      </c>
    </row>
    <row r="37" spans="6:14" ht="12.75">
      <c r="F37" s="127"/>
      <c r="G37" s="128"/>
      <c r="H37" s="114"/>
      <c r="I37" s="12"/>
      <c r="J37" s="117"/>
      <c r="M37" s="57"/>
      <c r="N37" s="11" t="s">
        <v>56</v>
      </c>
    </row>
    <row r="38" spans="6:10" ht="12.75">
      <c r="F38" s="127" t="s">
        <v>24</v>
      </c>
      <c r="G38" s="133"/>
      <c r="H38" s="113">
        <f>SUM(C32,G32,K32,O32)</f>
        <v>0</v>
      </c>
      <c r="I38" s="69"/>
      <c r="J38" s="118">
        <f>PRODUCT(H38,,5)</f>
        <v>0</v>
      </c>
    </row>
    <row r="39" spans="6:13" ht="12.75">
      <c r="F39" s="127"/>
      <c r="G39" s="128"/>
      <c r="H39" s="114"/>
      <c r="I39" s="12"/>
      <c r="J39" s="117"/>
      <c r="M39" s="11" t="s">
        <v>61</v>
      </c>
    </row>
    <row r="40" spans="6:10" ht="13.5" thickBot="1">
      <c r="F40" s="129" t="s">
        <v>5</v>
      </c>
      <c r="G40" s="130"/>
      <c r="H40" s="115">
        <f>SUM(H36:H39)</f>
        <v>0</v>
      </c>
      <c r="I40" s="70"/>
      <c r="J40" s="119">
        <f>SUM(J36:J39)</f>
        <v>0</v>
      </c>
    </row>
  </sheetData>
  <sheetProtection/>
  <mergeCells count="10">
    <mergeCell ref="B2:C2"/>
    <mergeCell ref="F2:G2"/>
    <mergeCell ref="J2:K2"/>
    <mergeCell ref="N2:O2"/>
    <mergeCell ref="F39:G39"/>
    <mergeCell ref="F40:G40"/>
    <mergeCell ref="F35:G35"/>
    <mergeCell ref="F36:G36"/>
    <mergeCell ref="F37:G37"/>
    <mergeCell ref="F38:G38"/>
  </mergeCells>
  <printOptions/>
  <pageMargins left="0.5" right="0.5" top="1" bottom="1" header="0.5" footer="0.5"/>
  <pageSetup fitToHeight="2" fitToWidth="0" orientation="landscape" paperSize="5" scale="65" r:id="rId1"/>
  <headerFooter alignWithMargins="0">
    <oddHeader xml:space="preserve">&amp;C&amp;"Arial,Bold"&amp;12ALL VENDORS
TOKEN TRACKER FORM 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Samantha</cp:lastModifiedBy>
  <cp:lastPrinted>2009-04-18T18:31:12Z</cp:lastPrinted>
  <dcterms:created xsi:type="dcterms:W3CDTF">2004-05-20T15:34:59Z</dcterms:created>
  <dcterms:modified xsi:type="dcterms:W3CDTF">2014-12-17T19:31:43Z</dcterms:modified>
  <cp:category/>
  <cp:version/>
  <cp:contentType/>
  <cp:contentStatus/>
</cp:coreProperties>
</file>